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DB0" lockStructure="1" lockWindows="1"/>
  <bookViews>
    <workbookView xWindow="12750" yWindow="510" windowWidth="13530" windowHeight="9225" activeTab="5"/>
  </bookViews>
  <sheets>
    <sheet name="お読みください" sheetId="7" r:id="rId1"/>
    <sheet name="1)登録" sheetId="1" r:id="rId2"/>
    <sheet name="2) TAP概観" sheetId="9" r:id="rId3"/>
    <sheet name="3) 応募者プロフィール" sheetId="2" r:id="rId4"/>
    <sheet name="4) プロジェクトプロフィール" sheetId="3" r:id="rId5"/>
    <sheet name="5) 応募者のコミットメント（目標）" sheetId="4" r:id="rId6"/>
    <sheet name="Reference" sheetId="8" state="hidden" r:id="rId7"/>
    <sheet name="log" sheetId="10" state="hidden" r:id="rId8"/>
  </sheets>
  <externalReferences>
    <externalReference r:id="rId9"/>
  </externalReferences>
  <definedNames>
    <definedName name="action_focus">Reference!$F$12:$F$15</definedName>
    <definedName name="adap_area">Reference!$G$2:$G$21</definedName>
    <definedName name="admindiv_type">Reference!$B$2:$B$9</definedName>
    <definedName name="ambition">Reference!$B$62:$B$63</definedName>
    <definedName name="boolean">Reference!$B$26:$B$27</definedName>
    <definedName name="boolean?">Reference!$B$30:$B$32</definedName>
    <definedName name="boolean?na">Reference!$B$46:$B$49</definedName>
    <definedName name="boolean_progress">Reference!$B$35:$B$37</definedName>
    <definedName name="boolean_progress?">Reference!$B$40:$B$43</definedName>
    <definedName name="Boolean_version">Reference!$B$52:$B$55</definedName>
    <definedName name="Boundary">Reference!$E$6:$E$7</definedName>
    <definedName name="Carbon_intensity_unit">Reference!$E$32:$E$33</definedName>
    <definedName name="Climate_hazards">Reference!$E$45:$E$76</definedName>
    <definedName name="commitment_type">Reference!$I$2:$I$3</definedName>
    <definedName name="country">Reference!$A$2:$A$256</definedName>
    <definedName name="currency_list">Reference!$D$2:$D$163</definedName>
    <definedName name="economy_type">Reference!$B$19:$B$21</definedName>
    <definedName name="Emission_sources">Reference!$E$25:$E$29</definedName>
    <definedName name="energy_commitment_type">Reference!$E$36:$E$37</definedName>
    <definedName name="File_formats">Reference!$E$79:$E$85</definedName>
    <definedName name="geography_type">Reference!$B$11:$B$16</definedName>
    <definedName name="higher_level">Reference!$G$25:$G$27</definedName>
    <definedName name="Images_formats">Reference!$E$88:$E$92</definedName>
    <definedName name="Miti_methods">Reference!$F$24:$F$29</definedName>
    <definedName name="Miti_sector">Reference!$F$71:$F$77</definedName>
    <definedName name="project_status">Reference!$F$63:$F$67</definedName>
    <definedName name="project_timeline">Reference!$B$58:$B$59</definedName>
    <definedName name="reduction_target_type">Reference!$E$10:$E$12</definedName>
    <definedName name="reduction_type">Reference!$F$80:$F$81</definedName>
    <definedName name="Waste_collection_unit">Reference!$F$84:$F$85</definedName>
  </definedNames>
  <calcPr calcId="145621" iterate="1" concurrentCalc="0"/>
  <customWorkbookViews>
    <customWorkbookView name="admin - Personal View" guid="{9058603A-A0AE-43D0-9011-3455991B2223}" mergeInterval="0" personalView="1" maximized="1" windowWidth="1276" windowHeight="495" activeSheetId="3"/>
    <customWorkbookView name="chang.dengbeck - Personal View" guid="{6AB3D235-C27A-4013-800F-B174E746ABFF}" mergeInterval="0" personalView="1" maximized="1" windowWidth="1183" windowHeight="627" activeSheetId="3"/>
  </customWorkbookViews>
</workbook>
</file>

<file path=xl/calcChain.xml><?xml version="1.0" encoding="utf-8"?>
<calcChain xmlns="http://schemas.openxmlformats.org/spreadsheetml/2006/main">
  <c r="B260" i="4" l="1"/>
  <c r="B257" i="4"/>
  <c r="B199" i="4"/>
  <c r="B196" i="4"/>
  <c r="B138" i="4"/>
  <c r="B135" i="4"/>
  <c r="B77" i="4"/>
  <c r="B74" i="4"/>
  <c r="B16" i="4"/>
  <c r="B13" i="4"/>
  <c r="I3" i="3"/>
  <c r="I170" i="3"/>
  <c r="I169" i="3"/>
  <c r="I149" i="3"/>
  <c r="I155" i="3"/>
  <c r="I156" i="3"/>
  <c r="I154" i="3"/>
  <c r="I151" i="3"/>
  <c r="I152" i="3"/>
  <c r="I150" i="3"/>
  <c r="I146" i="3"/>
  <c r="H131" i="2"/>
  <c r="H130" i="2"/>
  <c r="H129" i="2"/>
  <c r="H128" i="2"/>
  <c r="H127" i="2"/>
  <c r="H125" i="2"/>
  <c r="H124" i="2"/>
  <c r="H123" i="2"/>
  <c r="H122" i="2"/>
  <c r="H121" i="2"/>
  <c r="H119" i="2"/>
  <c r="H118" i="2"/>
  <c r="H117" i="2"/>
  <c r="H116" i="2"/>
  <c r="H115" i="2"/>
  <c r="H114" i="2"/>
  <c r="H113" i="2"/>
  <c r="H112" i="2"/>
  <c r="H111" i="2"/>
  <c r="H110" i="2"/>
  <c r="H109" i="2"/>
  <c r="H108" i="2"/>
  <c r="H106" i="2"/>
  <c r="H105" i="2"/>
  <c r="H104" i="2"/>
  <c r="H103" i="2"/>
  <c r="H102" i="2"/>
  <c r="H101" i="2"/>
  <c r="H100" i="2"/>
  <c r="H99" i="2"/>
  <c r="H98" i="2"/>
  <c r="H97" i="2"/>
  <c r="H96" i="2"/>
  <c r="H94" i="2"/>
  <c r="H92" i="2"/>
  <c r="H91" i="2"/>
  <c r="H90" i="2"/>
  <c r="H89" i="2"/>
  <c r="H88" i="2"/>
  <c r="H87" i="2"/>
  <c r="H85" i="2"/>
  <c r="H84" i="2"/>
  <c r="H83" i="2"/>
  <c r="H82" i="2"/>
  <c r="H81" i="2"/>
  <c r="H80" i="2"/>
  <c r="H79" i="2"/>
  <c r="H77" i="2"/>
  <c r="H76" i="2"/>
  <c r="H75" i="2"/>
  <c r="H74" i="2"/>
  <c r="H73" i="2"/>
  <c r="H72" i="2"/>
  <c r="H71" i="2"/>
  <c r="H70" i="2"/>
  <c r="H68" i="2"/>
  <c r="H67" i="2"/>
  <c r="H66" i="2"/>
  <c r="H65" i="2"/>
  <c r="H64" i="2"/>
  <c r="H51" i="2"/>
  <c r="H52" i="2"/>
  <c r="H53" i="2"/>
  <c r="H54" i="2"/>
  <c r="H55" i="2"/>
  <c r="H56" i="2"/>
  <c r="H57" i="2"/>
  <c r="H50" i="2"/>
  <c r="H48" i="2"/>
  <c r="H44" i="2"/>
  <c r="H45" i="2"/>
  <c r="H46" i="2"/>
  <c r="H43" i="2"/>
  <c r="H29" i="2"/>
  <c r="H30" i="2"/>
  <c r="H32" i="2"/>
  <c r="H27" i="2"/>
  <c r="H26" i="2"/>
  <c r="H21" i="2"/>
  <c r="H22" i="2"/>
  <c r="H23" i="2"/>
  <c r="H20" i="2"/>
  <c r="H13" i="2"/>
  <c r="H16" i="2"/>
  <c r="H12" i="2"/>
  <c r="F3" i="1"/>
  <c r="H3" i="2"/>
  <c r="E5" i="2"/>
</calcChain>
</file>

<file path=xl/comments1.xml><?xml version="1.0" encoding="utf-8"?>
<comments xmlns="http://schemas.openxmlformats.org/spreadsheetml/2006/main">
  <authors>
    <author>Carbonn info</author>
  </authors>
  <commentList>
    <comment ref="F6" authorId="0">
      <text>
        <r>
          <rPr>
            <b/>
            <sz val="9"/>
            <color indexed="81"/>
            <rFont val="Tahoma"/>
            <family val="2"/>
          </rPr>
          <t>Info:
State / Region</t>
        </r>
        <r>
          <rPr>
            <sz val="9"/>
            <color indexed="81"/>
            <rFont val="Tahoma"/>
            <family val="2"/>
          </rPr>
          <t xml:space="preserve">: First level administrative subdivision of a country, containing further administrative subdivisions (Province / County / District; City / Municipality; Independent city). Reports to: National government.
</t>
        </r>
        <r>
          <rPr>
            <b/>
            <sz val="9"/>
            <color indexed="81"/>
            <rFont val="Tahoma"/>
            <family val="2"/>
          </rPr>
          <t xml:space="preserve">
Province / County / District</t>
        </r>
        <r>
          <rPr>
            <sz val="9"/>
            <color indexed="81"/>
            <rFont val="Tahoma"/>
            <family val="2"/>
          </rPr>
          <t xml:space="preserve">: Second or lower level administrative subdivision of a country, containing further administrative subdivisions (Province / County / District; City / Municipality; Independent city). Reports to: Region-like community type.
</t>
        </r>
        <r>
          <rPr>
            <b/>
            <sz val="9"/>
            <color indexed="81"/>
            <rFont val="Tahoma"/>
            <family val="2"/>
          </rPr>
          <t xml:space="preserve">
Independent province</t>
        </r>
        <r>
          <rPr>
            <sz val="9"/>
            <color indexed="81"/>
            <rFont val="Tahoma"/>
            <family val="2"/>
          </rPr>
          <t xml:space="preserve">: Administrative subdivision with powers and responsibilities of both the first and second level administrative subdivisions of the country, and existing horizontally parallel to both types of administrative subdivisions (May contain: Province / County / District; City / Municipality). Reports to: National government.
</t>
        </r>
        <r>
          <rPr>
            <b/>
            <sz val="9"/>
            <color indexed="81"/>
            <rFont val="Tahoma"/>
            <family val="2"/>
          </rPr>
          <t>City / Municipality</t>
        </r>
        <r>
          <rPr>
            <sz val="9"/>
            <color indexed="81"/>
            <rFont val="Tahoma"/>
            <family val="2"/>
          </rPr>
          <t xml:space="preserve">: Final administrative subdivision within a state/region (may contain: Sub-municipal district). Reports to: Region-like community type.
</t>
        </r>
        <r>
          <rPr>
            <b/>
            <sz val="9"/>
            <color indexed="81"/>
            <rFont val="Tahoma"/>
            <family val="2"/>
          </rPr>
          <t>Independent city</t>
        </r>
        <r>
          <rPr>
            <sz val="9"/>
            <color indexed="81"/>
            <rFont val="Tahoma"/>
            <family val="2"/>
          </rPr>
          <t xml:space="preserve">: Administrative subdivision with powers and responsibilities of both a city and the next immediate higher level of government, and existing in parallel to both types of administrative subdivisions. Reports to: Region-like community type.
</t>
        </r>
        <r>
          <rPr>
            <b/>
            <sz val="9"/>
            <color indexed="81"/>
            <rFont val="Tahoma"/>
            <family val="2"/>
          </rPr>
          <t xml:space="preserve">
Special city / Federal district</t>
        </r>
        <r>
          <rPr>
            <sz val="9"/>
            <color indexed="81"/>
            <rFont val="Tahoma"/>
            <family val="2"/>
          </rPr>
          <t xml:space="preserve">: First level administrative division of a country, with the powers and characteristics of both a city/municipality and a state/region. May contain Sub-municipal districts and reports to the National government.
</t>
        </r>
        <r>
          <rPr>
            <b/>
            <sz val="9"/>
            <color indexed="81"/>
            <rFont val="Tahoma"/>
            <family val="2"/>
          </rPr>
          <t xml:space="preserve">
Sub-municipal district</t>
        </r>
        <r>
          <rPr>
            <sz val="9"/>
            <color indexed="81"/>
            <rFont val="Tahoma"/>
            <family val="2"/>
          </rPr>
          <t xml:space="preserve">: Administrative subdivision of a city, having its own local government but with far less power and authority than the cities and municipalities in that country. Reports to: City / Municipality or Special city / Federal district.
</t>
        </r>
        <r>
          <rPr>
            <b/>
            <sz val="9"/>
            <color indexed="81"/>
            <rFont val="Tahoma"/>
            <family val="2"/>
          </rPr>
          <t xml:space="preserve">
Sovereign city-state</t>
        </r>
        <r>
          <rPr>
            <sz val="9"/>
            <color indexed="81"/>
            <rFont val="Tahoma"/>
            <family val="2"/>
          </rPr>
          <t xml:space="preserve">: A sovereign state consisting of only an autonomous city with its dependencies.
</t>
        </r>
      </text>
    </comment>
  </commentList>
</comments>
</file>

<file path=xl/sharedStrings.xml><?xml version="1.0" encoding="utf-8"?>
<sst xmlns="http://schemas.openxmlformats.org/spreadsheetml/2006/main" count="2071" uniqueCount="1378">
  <si>
    <t>Yes/No</t>
  </si>
  <si>
    <t>Country</t>
  </si>
  <si>
    <t>Geography type</t>
  </si>
  <si>
    <t>Climate type</t>
  </si>
  <si>
    <t>Economy type</t>
  </si>
  <si>
    <t>Currency</t>
  </si>
  <si>
    <t>GHG commitment type</t>
  </si>
  <si>
    <t>Boolean</t>
  </si>
  <si>
    <t>CO2</t>
  </si>
  <si>
    <t>CO2e</t>
  </si>
  <si>
    <t>Commitment boundary</t>
  </si>
  <si>
    <t>GHG reduction target type</t>
  </si>
  <si>
    <t>Committed target value*</t>
  </si>
  <si>
    <t>Total emissions in base year*</t>
  </si>
  <si>
    <t>GHG emission source</t>
  </si>
  <si>
    <t>Carbon intensity unit</t>
  </si>
  <si>
    <t>Energy commitment type</t>
  </si>
  <si>
    <t>Yes/no</t>
  </si>
  <si>
    <t>Action type</t>
  </si>
  <si>
    <t>Action focus</t>
  </si>
  <si>
    <t>Action boundary-scope</t>
  </si>
  <si>
    <t>Boolean?</t>
  </si>
  <si>
    <t>Mitigation sector government</t>
  </si>
  <si>
    <t>Mitigation sector community</t>
  </si>
  <si>
    <t>Funding source</t>
  </si>
  <si>
    <t>Funding status</t>
  </si>
  <si>
    <t>Administrative Division type</t>
  </si>
  <si>
    <t>Project status</t>
  </si>
  <si>
    <t>From:</t>
  </si>
  <si>
    <t>Until:</t>
  </si>
  <si>
    <t>Boolean progress</t>
  </si>
  <si>
    <t>Boolean progress?</t>
  </si>
  <si>
    <t>Explain</t>
  </si>
  <si>
    <t>Boolean?na</t>
  </si>
  <si>
    <t>The Transformative Potential of Projects</t>
  </si>
  <si>
    <t>Amount</t>
  </si>
  <si>
    <t>Currency list</t>
  </si>
  <si>
    <t>Climate hazards</t>
  </si>
  <si>
    <t>.pdf</t>
  </si>
  <si>
    <t>.doc</t>
  </si>
  <si>
    <t>.docx</t>
  </si>
  <si>
    <t>.jpg</t>
  </si>
  <si>
    <t>.jpeg</t>
  </si>
  <si>
    <t>.xls</t>
  </si>
  <si>
    <t>.xlsx</t>
  </si>
  <si>
    <t>.gif</t>
  </si>
  <si>
    <t>.png</t>
  </si>
  <si>
    <t>Images_formats</t>
  </si>
  <si>
    <t>File_formats</t>
  </si>
  <si>
    <t>*</t>
  </si>
  <si>
    <t>Boolean_version</t>
  </si>
  <si>
    <t>Miti_sector</t>
  </si>
  <si>
    <t>Miti_methods</t>
  </si>
  <si>
    <t>reduction_type</t>
  </si>
  <si>
    <t>adap_area</t>
  </si>
  <si>
    <t>Complete the following for FIRST OF ITS KIND projects</t>
  </si>
  <si>
    <t/>
  </si>
  <si>
    <t>Project timeline</t>
  </si>
  <si>
    <t>Ambition</t>
  </si>
  <si>
    <t>Carbon_intensity_unit</t>
  </si>
  <si>
    <t>reduction_target_type</t>
  </si>
  <si>
    <t>error messages</t>
  </si>
  <si>
    <t>Currency/date</t>
  </si>
  <si>
    <t>Waste_collection_unit</t>
  </si>
  <si>
    <t>kWh/t</t>
  </si>
  <si>
    <t>kWh/m3</t>
  </si>
  <si>
    <t>Committed target value</t>
  </si>
  <si>
    <t>I have read and agreed to the Terms and Conditions (see the link to Terms and Conditions in the Read Me)</t>
  </si>
  <si>
    <t>Version 1.0</t>
  </si>
  <si>
    <t>i</t>
  </si>
  <si>
    <t>Write file name (pdf format)</t>
  </si>
  <si>
    <t>1.0</t>
  </si>
  <si>
    <t>higher_level</t>
  </si>
  <si>
    <t>転換のための行動プログラム（TAP）へお申し込みの皆様へ</t>
    <rPh sb="0" eb="2">
      <t>テンカン</t>
    </rPh>
    <rPh sb="6" eb="8">
      <t>コウドウ</t>
    </rPh>
    <rPh sb="20" eb="21">
      <t>モウ</t>
    </rPh>
    <rPh sb="22" eb="23">
      <t>コ</t>
    </rPh>
    <rPh sb="25" eb="27">
      <t>ミナサマ</t>
    </rPh>
    <phoneticPr fontId="55"/>
  </si>
  <si>
    <t>TAPプロジェクト提出システムをご利用いただき、ありがとうございます。こちらでご記入いただくのは、オフラインのTAPプロジェクト提出フォームです。</t>
    <rPh sb="9" eb="11">
      <t>テイシュツ</t>
    </rPh>
    <rPh sb="17" eb="19">
      <t>リヨウ</t>
    </rPh>
    <phoneticPr fontId="55"/>
  </si>
  <si>
    <t>以下に記入要領を記載していますので、システムのご利用前によくお読みください。</t>
    <rPh sb="24" eb="26">
      <t>リヨウ</t>
    </rPh>
    <rPh sb="26" eb="27">
      <t>ジゼン</t>
    </rPh>
    <rPh sb="31" eb="32">
      <t>ヨ</t>
    </rPh>
    <phoneticPr fontId="55"/>
  </si>
  <si>
    <t>このExcelファイルはオフラインのTAPプロジェクト提出フォームです。2015年6月初旬にTAPのウェブサイトtap-potential.orgで公開されたオンラインのTAPプロジェクト提出フォームと同じ内容となっており、スペイン語、フランス語、ポルトガル語、中国語、日本語など複数言語に翻訳されています。</t>
    <rPh sb="43" eb="45">
      <t>ショジュン</t>
    </rPh>
    <rPh sb="101" eb="102">
      <t>オナ</t>
    </rPh>
    <rPh sb="103" eb="105">
      <t>ナイヨウ</t>
    </rPh>
    <rPh sb="140" eb="142">
      <t>フクスウ</t>
    </rPh>
    <rPh sb="142" eb="144">
      <t>ゲンゴ</t>
    </rPh>
    <rPh sb="145" eb="147">
      <t>ホンヤク</t>
    </rPh>
    <phoneticPr fontId="55"/>
  </si>
  <si>
    <t>TAPプロジェクト提出フォームの提出締め切りは、2015年6月15日です。</t>
    <phoneticPr fontId="55"/>
  </si>
  <si>
    <t>第二次申し込みの締め切りは、2015年7月15日です。</t>
    <rPh sb="0" eb="3">
      <t>ダイニジ</t>
    </rPh>
    <rPh sb="3" eb="4">
      <t>モウ</t>
    </rPh>
    <rPh sb="5" eb="6">
      <t>コ</t>
    </rPh>
    <rPh sb="8" eb="9">
      <t>シ</t>
    </rPh>
    <rPh sb="10" eb="11">
      <t>キ</t>
    </rPh>
    <phoneticPr fontId="55"/>
  </si>
  <si>
    <t>その後の申し込みは、2015年8月15日まで認められます。</t>
    <rPh sb="4" eb="5">
      <t>モウ</t>
    </rPh>
    <rPh sb="6" eb="7">
      <t>コ</t>
    </rPh>
    <rPh sb="14" eb="15">
      <t>ネン</t>
    </rPh>
    <phoneticPr fontId="55"/>
  </si>
  <si>
    <t>締め切りは、オンラインおよびオフラインの提出システムの両方に適用されます。</t>
    <rPh sb="0" eb="1">
      <t>シ</t>
    </rPh>
    <rPh sb="2" eb="3">
      <t>キ</t>
    </rPh>
    <rPh sb="27" eb="29">
      <t>リョウホウ</t>
    </rPh>
    <rPh sb="30" eb="32">
      <t>テキヨウ</t>
    </rPh>
    <phoneticPr fontId="55"/>
  </si>
  <si>
    <t>2015年9月以降の提出は受け付けません。</t>
    <rPh sb="4" eb="5">
      <t>ネン</t>
    </rPh>
    <rPh sb="6" eb="7">
      <t>ガツ</t>
    </rPh>
    <rPh sb="7" eb="9">
      <t>イコウ</t>
    </rPh>
    <rPh sb="10" eb="12">
      <t>テイシュツ</t>
    </rPh>
    <rPh sb="13" eb="14">
      <t>ウ</t>
    </rPh>
    <rPh sb="15" eb="16">
      <t>ツ</t>
    </rPh>
    <phoneticPr fontId="55"/>
  </si>
  <si>
    <t>オフラインの提出フォームをご利用になるにあたり、オンライン上での登録は不要です。ただし、フォームをご提出いただいた後、ICLEIがオンライン上のTAP提出システム（TAPプラットフォーム）でユーザーアカウントを作成します。そして、フォームに記入された情報をアップロードし、資金提供を考えている人や組織にプロジェクト案の詳細を見ていただけるようにします。</t>
    <rPh sb="14" eb="16">
      <t>リヨウ</t>
    </rPh>
    <rPh sb="29" eb="30">
      <t>ジョウ</t>
    </rPh>
    <rPh sb="32" eb="34">
      <t>トウロク</t>
    </rPh>
    <rPh sb="35" eb="37">
      <t>フヨウ</t>
    </rPh>
    <rPh sb="50" eb="52">
      <t>テイシュツゴ</t>
    </rPh>
    <rPh sb="57" eb="58">
      <t>ノチ</t>
    </rPh>
    <rPh sb="70" eb="71">
      <t>ジョウ</t>
    </rPh>
    <rPh sb="120" eb="122">
      <t>キニュウ</t>
    </rPh>
    <rPh sb="125" eb="127">
      <t>ジョウホウ</t>
    </rPh>
    <phoneticPr fontId="55"/>
  </si>
  <si>
    <t>ログイン情報は、フォームをご提出いただいた後にお知らせします。</t>
    <rPh sb="4" eb="6">
      <t>ジョウホウ</t>
    </rPh>
    <rPh sb="24" eb="25">
      <t>シ</t>
    </rPh>
    <phoneticPr fontId="55"/>
  </si>
  <si>
    <t>フォームへのご記入前に、ファイル名を所属の行政機関名に変更してください。ファイル名の変更後、オフラインでご記入いただけます。</t>
    <rPh sb="7" eb="9">
      <t>キニュウ</t>
    </rPh>
    <rPh sb="9" eb="10">
      <t>マエ</t>
    </rPh>
    <rPh sb="16" eb="17">
      <t>メイ</t>
    </rPh>
    <rPh sb="18" eb="20">
      <t>ショゾク</t>
    </rPh>
    <rPh sb="21" eb="25">
      <t>ギョウセイキカン</t>
    </rPh>
    <rPh sb="25" eb="26">
      <t>ジチタイメイ</t>
    </rPh>
    <rPh sb="27" eb="29">
      <t>ヘンコウ</t>
    </rPh>
    <rPh sb="40" eb="41">
      <t>メイ</t>
    </rPh>
    <rPh sb="42" eb="45">
      <t>ヘンコウゴ</t>
    </rPh>
    <rPh sb="53" eb="55">
      <t>キニュウ</t>
    </rPh>
    <phoneticPr fontId="55"/>
  </si>
  <si>
    <t>緑色のシートは、必ずご記入ください。</t>
    <rPh sb="8" eb="9">
      <t>カナラ</t>
    </rPh>
    <rPh sb="11" eb="13">
      <t>キニュウ</t>
    </rPh>
    <phoneticPr fontId="55"/>
  </si>
  <si>
    <t>＊のついた項目はすべて必須項目です。申し込み処理に必要となりますので、必ずご記入ください。</t>
    <rPh sb="5" eb="7">
      <t>コウモク</t>
    </rPh>
    <rPh sb="18" eb="19">
      <t>モウ</t>
    </rPh>
    <rPh sb="20" eb="21">
      <t>コ</t>
    </rPh>
    <rPh sb="22" eb="24">
      <t>ショリ</t>
    </rPh>
    <rPh sb="25" eb="27">
      <t>ヒツヨウ</t>
    </rPh>
    <rPh sb="35" eb="36">
      <t>カナラ</t>
    </rPh>
    <rPh sb="38" eb="40">
      <t>キニュウ</t>
    </rPh>
    <phoneticPr fontId="55"/>
  </si>
  <si>
    <t>プロジェクト提出の意義を高めるために、必須項目以外の項目もできる限りご記入いただくことをお勧めします。</t>
    <rPh sb="9" eb="11">
      <t>イギ</t>
    </rPh>
    <rPh sb="12" eb="13">
      <t>タカ</t>
    </rPh>
    <rPh sb="19" eb="23">
      <t>ヒッスコウモク</t>
    </rPh>
    <rPh sb="23" eb="25">
      <t>イガイ</t>
    </rPh>
    <rPh sb="26" eb="28">
      <t>コウモク</t>
    </rPh>
    <rPh sb="32" eb="33">
      <t>カギ</t>
    </rPh>
    <phoneticPr fontId="55"/>
  </si>
  <si>
    <t>ドロップダウンリストから選択する項目と、手入力が必要な項目があります。入力が無効な場合、エラーメッセージが表示されます。</t>
    <rPh sb="12" eb="14">
      <t>センタク</t>
    </rPh>
    <rPh sb="16" eb="18">
      <t>コウモク</t>
    </rPh>
    <rPh sb="27" eb="29">
      <t>コウモク</t>
    </rPh>
    <rPh sb="35" eb="37">
      <t>ニュウリョク</t>
    </rPh>
    <rPh sb="38" eb="40">
      <t>ムコウ</t>
    </rPh>
    <rPh sb="41" eb="43">
      <t>バアイ</t>
    </rPh>
    <rPh sb="53" eb="55">
      <t>ヒョウジ</t>
    </rPh>
    <phoneticPr fontId="55"/>
  </si>
  <si>
    <t>イタリック体で表示された項目は、分野ごとの情報やスケジュールあるいは予算の詳細といった、より細かな情報を記入するためのサブフィールドです。サブフィールドがプロジェクトに関連している場合には、できる限りご記入ください。</t>
    <rPh sb="5" eb="6">
      <t>シャタイ</t>
    </rPh>
    <rPh sb="7" eb="9">
      <t>ヒョウジ</t>
    </rPh>
    <rPh sb="12" eb="14">
      <t>コウモク</t>
    </rPh>
    <rPh sb="16" eb="18">
      <t>ブニャ</t>
    </rPh>
    <rPh sb="21" eb="23">
      <t>ジョウホウ</t>
    </rPh>
    <rPh sb="37" eb="39">
      <t>ショウサイ</t>
    </rPh>
    <rPh sb="46" eb="47">
      <t>コマ</t>
    </rPh>
    <rPh sb="84" eb="86">
      <t>カンレン</t>
    </rPh>
    <rPh sb="90" eb="92">
      <t>バアイ</t>
    </rPh>
    <rPh sb="98" eb="99">
      <t>カギ</t>
    </rPh>
    <rPh sb="101" eb="103">
      <t>キニュウ</t>
    </rPh>
    <phoneticPr fontId="55"/>
  </si>
  <si>
    <t>フォームの内容作成にあたり、グローバル・インフラストラクチャー・バーゼル財団（GIB）、世界自然保護基金（WWF）、R20気候行動地域より多大なご協力を賜りました。この場を借りてお礼を申し上げます。</t>
    <rPh sb="5" eb="7">
      <t>ナイヨウ</t>
    </rPh>
    <rPh sb="7" eb="9">
      <t>サクセイ</t>
    </rPh>
    <rPh sb="36" eb="38">
      <t>ザイダン</t>
    </rPh>
    <rPh sb="69" eb="71">
      <t>タダイ</t>
    </rPh>
    <rPh sb="73" eb="75">
      <t>キョウリョク</t>
    </rPh>
    <rPh sb="76" eb="77">
      <t>タマワ</t>
    </rPh>
    <phoneticPr fontId="55"/>
  </si>
  <si>
    <t>転換のための行動プログラムへのお申し込みを、心よりお待ちしています。お手続きのほど、よろしくお願い申し上げます。</t>
    <rPh sb="0" eb="2">
      <t>テンカン</t>
    </rPh>
    <rPh sb="6" eb="8">
      <t>コウドウ</t>
    </rPh>
    <rPh sb="16" eb="17">
      <t>モウ</t>
    </rPh>
    <rPh sb="18" eb="19">
      <t>コ</t>
    </rPh>
    <rPh sb="22" eb="23">
      <t>ココロ</t>
    </rPh>
    <rPh sb="26" eb="27">
      <t>マ</t>
    </rPh>
    <rPh sb="35" eb="37">
      <t>テツヅ</t>
    </rPh>
    <rPh sb="47" eb="48">
      <t>ネガ</t>
    </rPh>
    <rPh sb="49" eb="50">
      <t>モウ</t>
    </rPh>
    <rPh sb="51" eb="52">
      <t>ア</t>
    </rPh>
    <phoneticPr fontId="55"/>
  </si>
  <si>
    <t>提出の手順については、ログイン認証情報と併せてお知らせします。</t>
    <rPh sb="0" eb="2">
      <t>テイシュツ</t>
    </rPh>
    <rPh sb="3" eb="5">
      <t>テジュン</t>
    </rPh>
    <rPh sb="20" eb="21">
      <t>アワ</t>
    </rPh>
    <rPh sb="24" eb="25">
      <t>シ</t>
    </rPh>
    <phoneticPr fontId="55"/>
  </si>
  <si>
    <r>
      <rPr>
        <sz val="11"/>
        <color theme="1"/>
        <rFont val="Calibri"/>
        <family val="2"/>
        <scheme val="minor"/>
      </rPr>
      <t>TAPプロジェクト提出フォームへのご記入完了後、</t>
    </r>
    <r>
      <rPr>
        <b/>
        <sz val="11"/>
        <color theme="1"/>
        <rFont val="Calibri"/>
        <family val="2"/>
        <scheme val="minor"/>
      </rPr>
      <t>www.tap-potential.org/submissionからファイルを</t>
    </r>
    <r>
      <rPr>
        <sz val="11"/>
        <color theme="1"/>
        <rFont val="Calibri"/>
        <family val="2"/>
        <scheme val="minor"/>
      </rPr>
      <t>アップロードしてください。</t>
    </r>
    <rPh sb="18" eb="20">
      <t>キニュウ</t>
    </rPh>
    <rPh sb="20" eb="23">
      <t>カンリョウゴ</t>
    </rPh>
    <phoneticPr fontId="55"/>
  </si>
  <si>
    <t>ロゴ、温室効果ガスインベントリ、活動についての説明といった補足資料の提出が必要な項目があります。拡張子を含むファイル名をつけておいてください.
ファイルはPDF、ｊｐｇ又はpngでご提出ください。.</t>
    <rPh sb="48" eb="50">
      <t>カクチョウ</t>
    </rPh>
    <rPh sb="50" eb="51">
      <t>コ</t>
    </rPh>
    <rPh sb="52" eb="53">
      <t>フク</t>
    </rPh>
    <rPh sb="58" eb="59">
      <t>メイ</t>
    </rPh>
    <rPh sb="84" eb="85">
      <t>マタ</t>
    </rPh>
    <rPh sb="91" eb="93">
      <t>テイシュツ</t>
    </rPh>
    <phoneticPr fontId="55"/>
  </si>
  <si>
    <t>提出方法は以下のいずれかにより行ってください。:</t>
    <rPh sb="0" eb="2">
      <t>テイシュツ</t>
    </rPh>
    <rPh sb="2" eb="4">
      <t>ホウホウ</t>
    </rPh>
    <rPh sb="5" eb="7">
      <t>イカ</t>
    </rPh>
    <rPh sb="15" eb="16">
      <t>オコナ</t>
    </rPh>
    <phoneticPr fontId="55"/>
  </si>
  <si>
    <r>
      <rPr>
        <sz val="11"/>
        <color theme="1"/>
        <rFont val="Calibri"/>
        <family val="2"/>
        <scheme val="minor"/>
      </rPr>
      <t xml:space="preserve">1) 提出フォームを補足資料ファイルをzip化し、オンライン上で提出 </t>
    </r>
    <r>
      <rPr>
        <u/>
        <sz val="11"/>
        <color theme="10"/>
        <rFont val="Calibri"/>
        <family val="2"/>
        <scheme val="minor"/>
      </rPr>
      <t>http://tap-potential.org/apply</t>
    </r>
    <rPh sb="3" eb="5">
      <t>テイシュツ</t>
    </rPh>
    <rPh sb="10" eb="12">
      <t>ホソク</t>
    </rPh>
    <rPh sb="12" eb="14">
      <t>シリョウ</t>
    </rPh>
    <rPh sb="22" eb="23">
      <t>カ</t>
    </rPh>
    <rPh sb="30" eb="31">
      <t>ジョウ</t>
    </rPh>
    <rPh sb="32" eb="34">
      <t>テイシュツ</t>
    </rPh>
    <phoneticPr fontId="55"/>
  </si>
  <si>
    <r>
      <rPr>
        <sz val="11"/>
        <color theme="1"/>
        <rFont val="Calibri"/>
        <family val="2"/>
        <scheme val="minor"/>
      </rPr>
      <t xml:space="preserve">2) メールで提出 </t>
    </r>
    <r>
      <rPr>
        <u/>
        <sz val="11"/>
        <color theme="10"/>
        <rFont val="Calibri"/>
        <family val="2"/>
        <scheme val="minor"/>
      </rPr>
      <t>tap.applications@iclei.org</t>
    </r>
    <rPh sb="7" eb="9">
      <t>テイシュツ</t>
    </rPh>
    <phoneticPr fontId="55"/>
  </si>
  <si>
    <t>3) TAPプラットフォームへのログイン情報を受け取ってから、オンライン上で提出</t>
    <rPh sb="20" eb="22">
      <t>ジョウホウ</t>
    </rPh>
    <rPh sb="23" eb="24">
      <t>ウ</t>
    </rPh>
    <rPh sb="25" eb="26">
      <t>ト</t>
    </rPh>
    <rPh sb="36" eb="37">
      <t>ジョウ</t>
    </rPh>
    <rPh sb="38" eb="40">
      <t>テイシュツ</t>
    </rPh>
    <phoneticPr fontId="55"/>
  </si>
  <si>
    <t>行政機関の正式名称</t>
    <rPh sb="0" eb="4">
      <t>ギョウセイキカン</t>
    </rPh>
    <rPh sb="5" eb="9">
      <t>セイシキメイショウ</t>
    </rPh>
    <phoneticPr fontId="55"/>
  </si>
  <si>
    <t>行政機関の英語名称</t>
    <rPh sb="0" eb="4">
      <t>ギョウセイキカン</t>
    </rPh>
    <rPh sb="5" eb="9">
      <t>エイゴメイショウ</t>
    </rPh>
    <phoneticPr fontId="55"/>
  </si>
  <si>
    <t>行政機関に最も当てはまるものをリストから選択</t>
    <rPh sb="0" eb="4">
      <t>ギョウセイキカン</t>
    </rPh>
    <rPh sb="5" eb="6">
      <t>モット</t>
    </rPh>
    <rPh sb="7" eb="8">
      <t>ア</t>
    </rPh>
    <rPh sb="20" eb="22">
      <t>センタク</t>
    </rPh>
    <phoneticPr fontId="55"/>
  </si>
  <si>
    <t>管轄する地理的領域</t>
    <rPh sb="0" eb="2">
      <t>カンカツ</t>
    </rPh>
    <rPh sb="4" eb="7">
      <t>チリテキ</t>
    </rPh>
    <rPh sb="7" eb="9">
      <t>リョウイキ</t>
    </rPh>
    <phoneticPr fontId="55"/>
  </si>
  <si>
    <t>国</t>
    <rPh sb="0" eb="1">
      <t>コクメイ</t>
    </rPh>
    <phoneticPr fontId="55"/>
  </si>
  <si>
    <t>緯度</t>
    <rPh sb="0" eb="2">
      <t>イド</t>
    </rPh>
    <phoneticPr fontId="55"/>
  </si>
  <si>
    <t>経度</t>
    <rPh sb="0" eb="2">
      <t>ケイド</t>
    </rPh>
    <phoneticPr fontId="55"/>
  </si>
  <si>
    <t>行政機関のロゴ（最大1ファイルまで）</t>
    <rPh sb="0" eb="4">
      <t>ギョウセイキカン</t>
    </rPh>
    <rPh sb="8" eb="10">
      <t>サイダイ</t>
    </rPh>
    <phoneticPr fontId="55"/>
  </si>
  <si>
    <t>名</t>
    <rPh sb="0" eb="1">
      <t>ナマエ</t>
    </rPh>
    <phoneticPr fontId="55"/>
  </si>
  <si>
    <t>姓</t>
    <rPh sb="0" eb="1">
      <t>セイ</t>
    </rPh>
    <phoneticPr fontId="55"/>
  </si>
  <si>
    <t>役職名と所属部門</t>
    <rPh sb="0" eb="3">
      <t>ヤクショクメイ</t>
    </rPh>
    <rPh sb="4" eb="6">
      <t>ショゾク</t>
    </rPh>
    <rPh sb="6" eb="8">
      <t>ブモン</t>
    </rPh>
    <phoneticPr fontId="55"/>
  </si>
  <si>
    <t>メールアドレス</t>
    <phoneticPr fontId="55"/>
  </si>
  <si>
    <t>メールアドレスの確認</t>
    <rPh sb="8" eb="10">
      <t>カクニン</t>
    </rPh>
    <phoneticPr fontId="55"/>
  </si>
  <si>
    <t>電話番号[国番号、市外局番、電話番号]</t>
    <rPh sb="0" eb="2">
      <t>デンワ</t>
    </rPh>
    <rPh sb="2" eb="4">
      <t>バンゴウ</t>
    </rPh>
    <rPh sb="5" eb="6">
      <t>クニ</t>
    </rPh>
    <rPh sb="6" eb="8">
      <t>バンゴウ</t>
    </rPh>
    <rPh sb="9" eb="11">
      <t>シガイ</t>
    </rPh>
    <rPh sb="11" eb="13">
      <t>キョクバン</t>
    </rPh>
    <rPh sb="14" eb="16">
      <t>デンワ</t>
    </rPh>
    <rPh sb="16" eb="18">
      <t>バンゴウ</t>
    </rPh>
    <phoneticPr fontId="55"/>
  </si>
  <si>
    <t>役職名</t>
    <rPh sb="0" eb="3">
      <t>ヤクショクメイ</t>
    </rPh>
    <phoneticPr fontId="55"/>
  </si>
  <si>
    <t>名</t>
    <rPh sb="0" eb="1">
      <t>ナ</t>
    </rPh>
    <phoneticPr fontId="55"/>
  </si>
  <si>
    <t>住所</t>
    <rPh sb="0" eb="2">
      <t>ジュウショ</t>
    </rPh>
    <phoneticPr fontId="55"/>
  </si>
  <si>
    <t>市</t>
    <rPh sb="0" eb="1">
      <t>シ</t>
    </rPh>
    <phoneticPr fontId="55"/>
  </si>
  <si>
    <t>郵便番号</t>
    <rPh sb="0" eb="4">
      <t>ユウビンバンゴウ</t>
    </rPh>
    <phoneticPr fontId="55"/>
  </si>
  <si>
    <r>
      <rPr>
        <sz val="9"/>
        <color indexed="8"/>
        <rFont val="ＭＳ Ｐゴシック"/>
        <family val="3"/>
        <charset val="128"/>
      </rPr>
      <t>州</t>
    </r>
    <r>
      <rPr>
        <sz val="9"/>
        <color indexed="8"/>
        <rFont val="Calibri"/>
        <family val="2"/>
      </rPr>
      <t>/</t>
    </r>
    <r>
      <rPr>
        <sz val="9"/>
        <color indexed="8"/>
        <rFont val="ＭＳ Ｐゴシック"/>
        <family val="3"/>
        <charset val="128"/>
      </rPr>
      <t>自治区（該当する場合のみ）</t>
    </r>
    <rPh sb="0" eb="1">
      <t>シュウ</t>
    </rPh>
    <rPh sb="2" eb="5">
      <t>ジチク</t>
    </rPh>
    <rPh sb="6" eb="8">
      <t>ガイトウ</t>
    </rPh>
    <rPh sb="10" eb="12">
      <t>バアイ</t>
    </rPh>
    <phoneticPr fontId="55"/>
  </si>
  <si>
    <t>現任期開始日</t>
    <rPh sb="0" eb="1">
      <t>ゲン</t>
    </rPh>
    <rPh sb="1" eb="3">
      <t>ニンキ</t>
    </rPh>
    <rPh sb="3" eb="5">
      <t>カイシ</t>
    </rPh>
    <rPh sb="5" eb="6">
      <t>ヒ</t>
    </rPh>
    <phoneticPr fontId="55"/>
  </si>
  <si>
    <t>現任期満了日</t>
    <rPh sb="0" eb="1">
      <t>ゲン</t>
    </rPh>
    <rPh sb="1" eb="3">
      <t>ニンキ</t>
    </rPh>
    <rPh sb="3" eb="5">
      <t>マンリョウ</t>
    </rPh>
    <rPh sb="5" eb="6">
      <t>ビ</t>
    </rPh>
    <phoneticPr fontId="55"/>
  </si>
  <si>
    <t>基本情報</t>
    <rPh sb="0" eb="2">
      <t>キホン</t>
    </rPh>
    <rPh sb="2" eb="4">
      <t>ジョウホウ</t>
    </rPh>
    <phoneticPr fontId="55"/>
  </si>
  <si>
    <t>本シートで未記入の必須項目数</t>
    <rPh sb="0" eb="1">
      <t>ホン</t>
    </rPh>
    <rPh sb="5" eb="8">
      <t>ミキニュウ</t>
    </rPh>
    <rPh sb="9" eb="11">
      <t>ヒッス</t>
    </rPh>
    <rPh sb="11" eb="14">
      <t>コウモクスウ</t>
    </rPh>
    <phoneticPr fontId="55"/>
  </si>
  <si>
    <r>
      <t xml:space="preserve">1. </t>
    </r>
    <r>
      <rPr>
        <b/>
        <sz val="10"/>
        <color indexed="8"/>
        <rFont val="ＭＳ Ｐゴシック"/>
        <family val="3"/>
        <charset val="128"/>
      </rPr>
      <t>連絡窓口</t>
    </r>
    <rPh sb="3" eb="5">
      <t>レンラク</t>
    </rPh>
    <rPh sb="5" eb="7">
      <t>マドグチ</t>
    </rPh>
    <phoneticPr fontId="55"/>
  </si>
  <si>
    <t>2. 行政機関の長</t>
    <rPh sb="3" eb="5">
      <t>ギョウセイ</t>
    </rPh>
    <rPh sb="5" eb="7">
      <t>キカン</t>
    </rPh>
    <rPh sb="8" eb="9">
      <t>チョウ</t>
    </rPh>
    <phoneticPr fontId="55"/>
  </si>
  <si>
    <t>3. 行政機関の長への連絡窓口</t>
    <rPh sb="3" eb="5">
      <t>ギョウセイ</t>
    </rPh>
    <rPh sb="5" eb="7">
      <t>キカン</t>
    </rPh>
    <rPh sb="8" eb="9">
      <t>チョウ</t>
    </rPh>
    <rPh sb="11" eb="13">
      <t>レンラク</t>
    </rPh>
    <rPh sb="13" eb="15">
      <t>マドグチ</t>
    </rPh>
    <phoneticPr fontId="55"/>
  </si>
  <si>
    <t>4. 利用規約</t>
    <rPh sb="3" eb="5">
      <t>リヨウ</t>
    </rPh>
    <rPh sb="5" eb="7">
      <t>キヤク</t>
    </rPh>
    <phoneticPr fontId="55"/>
  </si>
  <si>
    <t>部門</t>
    <rPh sb="0" eb="2">
      <t>ブモン</t>
    </rPh>
    <phoneticPr fontId="55"/>
  </si>
  <si>
    <t>申込者は、本規約を読んだことを認め、本規約に同意します（利用規約はRead Meシートに記載のリンク先を参照してください）</t>
    <rPh sb="0" eb="3">
      <t>モウシコミシャ</t>
    </rPh>
    <rPh sb="5" eb="6">
      <t>ホン</t>
    </rPh>
    <rPh sb="6" eb="8">
      <t>キヤク</t>
    </rPh>
    <rPh sb="9" eb="10">
      <t>ヨ</t>
    </rPh>
    <rPh sb="15" eb="16">
      <t>ミト</t>
    </rPh>
    <rPh sb="18" eb="19">
      <t>ホンキヤク</t>
    </rPh>
    <rPh sb="19" eb="21">
      <t>キヤク</t>
    </rPh>
    <rPh sb="22" eb="24">
      <t>ドウイ</t>
    </rPh>
    <rPh sb="28" eb="30">
      <t>リヨウ</t>
    </rPh>
    <rPh sb="30" eb="32">
      <t>キヤク</t>
    </rPh>
    <rPh sb="44" eb="46">
      <t>キサイ</t>
    </rPh>
    <rPh sb="50" eb="51">
      <t>サキ</t>
    </rPh>
    <rPh sb="52" eb="54">
      <t>サンショウ</t>
    </rPh>
    <phoneticPr fontId="55"/>
  </si>
  <si>
    <t>申込者は、TAP Overviewシートへの記入内容が、TAP-Potentialのウェブサイト上およびパリで開催される国連気候変動枠組条約 COP21の地方自治体パビリオンで、一般に公開され得ることを認めます</t>
    <rPh sb="0" eb="3">
      <t>モウシコミシャ</t>
    </rPh>
    <rPh sb="22" eb="26">
      <t>キニュウナイヨウ</t>
    </rPh>
    <rPh sb="48" eb="49">
      <t>ジョウ</t>
    </rPh>
    <rPh sb="55" eb="57">
      <t>カイサイ</t>
    </rPh>
    <rPh sb="60" eb="62">
      <t>コクレン</t>
    </rPh>
    <rPh sb="62" eb="64">
      <t>キコウ</t>
    </rPh>
    <rPh sb="64" eb="66">
      <t>キコウヘンドウ</t>
    </rPh>
    <rPh sb="66" eb="68">
      <t>ワクグ</t>
    </rPh>
    <rPh sb="68" eb="70">
      <t>ジョウヤク</t>
    </rPh>
    <rPh sb="77" eb="82">
      <t>チホウジチタイ</t>
    </rPh>
    <rPh sb="89" eb="91">
      <t>イッパン</t>
    </rPh>
    <rPh sb="92" eb="94">
      <t>コウカイ</t>
    </rPh>
    <rPh sb="96" eb="97">
      <t>ウ</t>
    </rPh>
    <rPh sb="101" eb="102">
      <t>ミト</t>
    </rPh>
    <phoneticPr fontId="55"/>
  </si>
  <si>
    <t>プロジェクトの実施スケジュール</t>
    <rPh sb="7" eb="9">
      <t>ジッシ</t>
    </rPh>
    <phoneticPr fontId="55"/>
  </si>
  <si>
    <t>右の選択肢から選択</t>
    <rPh sb="0" eb="1">
      <t>ミギ</t>
    </rPh>
    <rPh sb="2" eb="5">
      <t>センタクシ</t>
    </rPh>
    <rPh sb="7" eb="9">
      <t>センタク</t>
    </rPh>
    <phoneticPr fontId="55"/>
  </si>
  <si>
    <t>プロジェクトのタイプ</t>
    <phoneticPr fontId="55"/>
  </si>
  <si>
    <t>計画・準備フェーズが終了しており、初期実施のための資金が確保済みで、
既に実施開始されている、またはすぐに実施開始が可能である</t>
    <rPh sb="30" eb="31">
      <t>ズ</t>
    </rPh>
    <phoneticPr fontId="55"/>
  </si>
  <si>
    <t>2020年以降を視野に入れ、コンセプトが充分整理されているもの 
実施へ向けた資金、体制などの詳細については、さらに計画と準備が必要なもの</t>
    <phoneticPr fontId="55"/>
  </si>
  <si>
    <t>どのような点が野心的か？</t>
    <rPh sb="5" eb="6">
      <t>テン</t>
    </rPh>
    <rPh sb="7" eb="10">
      <t>ヤシンテキ</t>
    </rPh>
    <phoneticPr fontId="55"/>
  </si>
  <si>
    <t>野心度</t>
    <rPh sb="0" eb="2">
      <t>ヤシン</t>
    </rPh>
    <rPh sb="2" eb="3">
      <t>ド</t>
    </rPh>
    <phoneticPr fontId="55"/>
  </si>
  <si>
    <t>野心度のタイプ</t>
    <rPh sb="0" eb="2">
      <t>ヤシン</t>
    </rPh>
    <rPh sb="2" eb="3">
      <t>ド</t>
    </rPh>
    <phoneticPr fontId="55"/>
  </si>
  <si>
    <t>実施準備が既に
整ったもの：</t>
    <rPh sb="0" eb="2">
      <t>ジッシ</t>
    </rPh>
    <rPh sb="2" eb="4">
      <t>ジュンビ</t>
    </rPh>
    <rPh sb="5" eb="6">
      <t>スデ</t>
    </rPh>
    <rPh sb="8" eb="9">
      <t>トトノ</t>
    </rPh>
    <phoneticPr fontId="55"/>
  </si>
  <si>
    <t>2020年以降実施を視野に入れた計画段階のもの：</t>
    <rPh sb="4" eb="5">
      <t>ネン</t>
    </rPh>
    <rPh sb="5" eb="7">
      <t>イコウ</t>
    </rPh>
    <rPh sb="7" eb="9">
      <t>ジッシ</t>
    </rPh>
    <rPh sb="10" eb="12">
      <t>シヤ</t>
    </rPh>
    <rPh sb="13" eb="14">
      <t>イ</t>
    </rPh>
    <rPh sb="16" eb="18">
      <t>ケイカク</t>
    </rPh>
    <rPh sb="18" eb="20">
      <t>ダンカイ</t>
    </rPh>
    <phoneticPr fontId="55"/>
  </si>
  <si>
    <t>どのような点で初なのか、また意味のある住民の範囲を対象としているか</t>
    <rPh sb="5" eb="6">
      <t>テン</t>
    </rPh>
    <rPh sb="7" eb="8">
      <t>ハツ</t>
    </rPh>
    <rPh sb="14" eb="16">
      <t>イミ</t>
    </rPh>
    <rPh sb="19" eb="21">
      <t>ジュウミン</t>
    </rPh>
    <rPh sb="22" eb="24">
      <t>ハンイ</t>
    </rPh>
    <rPh sb="25" eb="27">
      <t>タイショウ</t>
    </rPh>
    <phoneticPr fontId="55"/>
  </si>
  <si>
    <t>当該地域で初めての試みである
目的のために意味のある効果的な範囲を対象としている</t>
    <phoneticPr fontId="55"/>
  </si>
  <si>
    <t>既存の取り組みから著しい規模拡大:</t>
    <rPh sb="0" eb="2">
      <t>キゾン</t>
    </rPh>
    <rPh sb="3" eb="4">
      <t>ト</t>
    </rPh>
    <rPh sb="5" eb="6">
      <t>ク</t>
    </rPh>
    <rPh sb="9" eb="10">
      <t>イチジル</t>
    </rPh>
    <rPh sb="12" eb="14">
      <t>キボ</t>
    </rPh>
    <rPh sb="14" eb="16">
      <t>カクダイ</t>
    </rPh>
    <phoneticPr fontId="55"/>
  </si>
  <si>
    <t>当該地域において、さらに規模を拡大して、成果をあげる計画が含まれている</t>
    <rPh sb="0" eb="2">
      <t>トウガイ</t>
    </rPh>
    <rPh sb="2" eb="4">
      <t>チイキ</t>
    </rPh>
    <rPh sb="12" eb="14">
      <t>キボ</t>
    </rPh>
    <rPh sb="15" eb="17">
      <t>カクダイ</t>
    </rPh>
    <rPh sb="20" eb="22">
      <t>セイカ</t>
    </rPh>
    <rPh sb="26" eb="28">
      <t>ケイカク</t>
    </rPh>
    <phoneticPr fontId="55"/>
  </si>
  <si>
    <t>"著しい規模拡大”について、以下を埋めて下さい</t>
    <rPh sb="1" eb="2">
      <t>イチジル</t>
    </rPh>
    <rPh sb="4" eb="6">
      <t>キボ</t>
    </rPh>
    <rPh sb="6" eb="8">
      <t>カクダイ</t>
    </rPh>
    <rPh sb="14" eb="16">
      <t>イカ</t>
    </rPh>
    <rPh sb="17" eb="18">
      <t>ウ</t>
    </rPh>
    <rPh sb="20" eb="21">
      <t>クダ</t>
    </rPh>
    <phoneticPr fontId="55"/>
  </si>
  <si>
    <t>利益</t>
    <rPh sb="0" eb="2">
      <t>リエキ</t>
    </rPh>
    <phoneticPr fontId="55"/>
  </si>
  <si>
    <t>規模拡大</t>
    <rPh sb="0" eb="2">
      <t>キボ</t>
    </rPh>
    <rPh sb="2" eb="4">
      <t>カクダイ</t>
    </rPh>
    <phoneticPr fontId="55"/>
  </si>
  <si>
    <t>説明</t>
    <rPh sb="0" eb="2">
      <t>セツメイ</t>
    </rPh>
    <phoneticPr fontId="55"/>
  </si>
  <si>
    <t>その他</t>
    <rPh sb="2" eb="3">
      <t>ホカ</t>
    </rPh>
    <phoneticPr fontId="55"/>
  </si>
  <si>
    <t>エネルギー効率(MWh/output OR MWh/m2)</t>
    <rPh sb="5" eb="7">
      <t>コウリツ</t>
    </rPh>
    <phoneticPr fontId="55"/>
  </si>
  <si>
    <t>再生可能エネルギー発電 (MWh)</t>
    <rPh sb="0" eb="2">
      <t>サイセイ</t>
    </rPh>
    <rPh sb="2" eb="4">
      <t>カノウ</t>
    </rPh>
    <rPh sb="9" eb="11">
      <t>ハツデン</t>
    </rPh>
    <phoneticPr fontId="55"/>
  </si>
  <si>
    <t>温暖化ガス削減(tCO2e)</t>
    <rPh sb="0" eb="2">
      <t>オンダン</t>
    </rPh>
    <rPh sb="2" eb="3">
      <t>カ</t>
    </rPh>
    <rPh sb="5" eb="7">
      <t>サクゲン</t>
    </rPh>
    <phoneticPr fontId="55"/>
  </si>
  <si>
    <t>享受を受ける人口(%)</t>
    <rPh sb="0" eb="2">
      <t>キョウジュ</t>
    </rPh>
    <rPh sb="3" eb="4">
      <t>ウ</t>
    </rPh>
    <rPh sb="6" eb="8">
      <t>ジンコウ</t>
    </rPh>
    <phoneticPr fontId="55"/>
  </si>
  <si>
    <t>分野横断性</t>
    <rPh sb="0" eb="2">
      <t>ブンヤ</t>
    </rPh>
    <rPh sb="2" eb="5">
      <t>オウダンセイ</t>
    </rPh>
    <phoneticPr fontId="55"/>
  </si>
  <si>
    <t>人々</t>
    <rPh sb="0" eb="2">
      <t>ヒトビト</t>
    </rPh>
    <phoneticPr fontId="55"/>
  </si>
  <si>
    <t>市民（特に社会的に弱い立場とされている人々）が、生活の社会文化的な質の向上とともに、いかに短期的・中期的な利益を享受するか？</t>
    <rPh sb="53" eb="55">
      <t>リエキ</t>
    </rPh>
    <rPh sb="56" eb="58">
      <t>キョウジュ</t>
    </rPh>
    <phoneticPr fontId="55"/>
  </si>
  <si>
    <t>このプロジェクトが、持続可能な資源管理、グリーンで生産性の高い経済を通じて、いかのにコミュニティの繁栄に貢献するか？</t>
    <rPh sb="34" eb="35">
      <t>ツウ</t>
    </rPh>
    <phoneticPr fontId="55"/>
  </si>
  <si>
    <t>地域の環境</t>
    <rPh sb="0" eb="2">
      <t>チイキ</t>
    </rPh>
    <rPh sb="3" eb="5">
      <t>カンキョウ</t>
    </rPh>
    <phoneticPr fontId="55"/>
  </si>
  <si>
    <t>カテゴリ</t>
    <phoneticPr fontId="55"/>
  </si>
  <si>
    <t>恩恵を受けるか</t>
    <rPh sb="0" eb="2">
      <t>オンケイ</t>
    </rPh>
    <rPh sb="3" eb="4">
      <t>ウ</t>
    </rPh>
    <phoneticPr fontId="55"/>
  </si>
  <si>
    <t>コミュニティ全体</t>
    <rPh sb="6" eb="8">
      <t>ゼンタイ</t>
    </rPh>
    <phoneticPr fontId="55"/>
  </si>
  <si>
    <t>都市貧困層</t>
    <rPh sb="0" eb="1">
      <t>ト</t>
    </rPh>
    <rPh sb="1" eb="2">
      <t>シ</t>
    </rPh>
    <rPh sb="2" eb="5">
      <t>ヒンコンソウ</t>
    </rPh>
    <phoneticPr fontId="55"/>
  </si>
  <si>
    <t>失業者</t>
    <rPh sb="0" eb="3">
      <t>シツギョウシャ</t>
    </rPh>
    <phoneticPr fontId="55"/>
  </si>
  <si>
    <t>高齢者</t>
    <rPh sb="0" eb="3">
      <t>コウレイシャ</t>
    </rPh>
    <phoneticPr fontId="55"/>
  </si>
  <si>
    <t>若者</t>
    <rPh sb="0" eb="2">
      <t>ワカモノ</t>
    </rPh>
    <phoneticPr fontId="55"/>
  </si>
  <si>
    <t>女性</t>
    <rPh sb="0" eb="2">
      <t>ジョセイ</t>
    </rPh>
    <phoneticPr fontId="55"/>
  </si>
  <si>
    <t>少数の民族</t>
    <rPh sb="0" eb="2">
      <t>ショウスウ</t>
    </rPh>
    <rPh sb="3" eb="5">
      <t>ミンゾク</t>
    </rPh>
    <phoneticPr fontId="55"/>
  </si>
  <si>
    <t>その他</t>
    <rPh sb="2" eb="3">
      <t>タ</t>
    </rPh>
    <phoneticPr fontId="55"/>
  </si>
  <si>
    <t>資源</t>
    <rPh sb="0" eb="2">
      <t>シゲン</t>
    </rPh>
    <phoneticPr fontId="55"/>
  </si>
  <si>
    <t>プラスに貢献するか</t>
    <rPh sb="4" eb="6">
      <t>コウケン</t>
    </rPh>
    <phoneticPr fontId="55"/>
  </si>
  <si>
    <t>安全で持続可能なエネルギー</t>
    <rPh sb="0" eb="2">
      <t>アンゼン</t>
    </rPh>
    <rPh sb="3" eb="5">
      <t>ジゾク</t>
    </rPh>
    <rPh sb="5" eb="7">
      <t>カノウ</t>
    </rPh>
    <phoneticPr fontId="55"/>
  </si>
  <si>
    <t>大気環境</t>
    <rPh sb="0" eb="2">
      <t>タイキ</t>
    </rPh>
    <rPh sb="2" eb="4">
      <t>カンキョウ</t>
    </rPh>
    <phoneticPr fontId="55"/>
  </si>
  <si>
    <t>水質と水資源へのアクセス</t>
    <rPh sb="0" eb="1">
      <t>ミズ</t>
    </rPh>
    <rPh sb="1" eb="2">
      <t>シツ</t>
    </rPh>
    <rPh sb="3" eb="6">
      <t>ミズシゲン</t>
    </rPh>
    <phoneticPr fontId="55"/>
  </si>
  <si>
    <t>持続可能な廃棄物と資源管理</t>
    <rPh sb="0" eb="2">
      <t>ジゾク</t>
    </rPh>
    <rPh sb="2" eb="4">
      <t>カノウ</t>
    </rPh>
    <rPh sb="5" eb="8">
      <t>ハイキブツ</t>
    </rPh>
    <rPh sb="9" eb="11">
      <t>シゲン</t>
    </rPh>
    <rPh sb="11" eb="13">
      <t>カンリ</t>
    </rPh>
    <phoneticPr fontId="55"/>
  </si>
  <si>
    <t>生物多様性/エコシステム</t>
    <rPh sb="0" eb="2">
      <t>セイブツ</t>
    </rPh>
    <rPh sb="2" eb="5">
      <t>タヨウセイ</t>
    </rPh>
    <phoneticPr fontId="55"/>
  </si>
  <si>
    <t>持続可能な土地利用と管理</t>
    <rPh sb="0" eb="2">
      <t>ジゾク</t>
    </rPh>
    <rPh sb="2" eb="4">
      <t>カノウ</t>
    </rPh>
    <rPh sb="5" eb="7">
      <t>トチ</t>
    </rPh>
    <rPh sb="7" eb="9">
      <t>リヨウ</t>
    </rPh>
    <rPh sb="10" eb="12">
      <t>カンリ</t>
    </rPh>
    <phoneticPr fontId="55"/>
  </si>
  <si>
    <t>持続可能で強靭な食料システム</t>
    <rPh sb="0" eb="2">
      <t>ジゾク</t>
    </rPh>
    <rPh sb="2" eb="4">
      <t>カノウ</t>
    </rPh>
    <rPh sb="5" eb="7">
      <t>キョウジン</t>
    </rPh>
    <rPh sb="8" eb="10">
      <t>ショクリョウ</t>
    </rPh>
    <phoneticPr fontId="55"/>
  </si>
  <si>
    <t>持続可能な交通システム</t>
    <rPh sb="0" eb="2">
      <t>ジゾク</t>
    </rPh>
    <rPh sb="2" eb="4">
      <t>カノウ</t>
    </rPh>
    <rPh sb="5" eb="7">
      <t>コウツウ</t>
    </rPh>
    <phoneticPr fontId="55"/>
  </si>
  <si>
    <t>持続可能な調達</t>
    <rPh sb="0" eb="2">
      <t>ジゾク</t>
    </rPh>
    <rPh sb="2" eb="4">
      <t>カノウ</t>
    </rPh>
    <rPh sb="5" eb="7">
      <t>チョウタツ</t>
    </rPh>
    <phoneticPr fontId="55"/>
  </si>
  <si>
    <t>地球全体</t>
    <rPh sb="0" eb="2">
      <t>チキュウ</t>
    </rPh>
    <rPh sb="2" eb="4">
      <t>ゼンタイ</t>
    </rPh>
    <phoneticPr fontId="55"/>
  </si>
  <si>
    <t>プロジェクトは、サブナショナル、国、世界の持続可能性の目標に貢献するか？</t>
    <rPh sb="16" eb="17">
      <t>クニ</t>
    </rPh>
    <rPh sb="18" eb="20">
      <t>セカイ</t>
    </rPh>
    <rPh sb="21" eb="23">
      <t>ジゾク</t>
    </rPh>
    <rPh sb="23" eb="26">
      <t>カノウセイ</t>
    </rPh>
    <rPh sb="27" eb="29">
      <t>モクヒョウ</t>
    </rPh>
    <rPh sb="30" eb="32">
      <t>コウケン</t>
    </rPh>
    <phoneticPr fontId="55"/>
  </si>
  <si>
    <t>目標</t>
    <rPh sb="0" eb="2">
      <t>モクヒョウ</t>
    </rPh>
    <phoneticPr fontId="55"/>
  </si>
  <si>
    <t>サブナショナルレベルの目標</t>
    <rPh sb="11" eb="13">
      <t>モクヒョウ</t>
    </rPh>
    <phoneticPr fontId="55"/>
  </si>
  <si>
    <t>国レベルの目標</t>
    <rPh sb="0" eb="1">
      <t>クニ</t>
    </rPh>
    <rPh sb="5" eb="7">
      <t>モクヒョウ</t>
    </rPh>
    <phoneticPr fontId="55"/>
  </si>
  <si>
    <t>(今後の) 持続可能な開発目標</t>
    <rPh sb="1" eb="3">
      <t>コンゴ</t>
    </rPh>
    <phoneticPr fontId="55"/>
  </si>
  <si>
    <t>包摂性</t>
    <rPh sb="0" eb="2">
      <t>ホウセツ</t>
    </rPh>
    <rPh sb="2" eb="3">
      <t>セイ</t>
    </rPh>
    <phoneticPr fontId="55"/>
  </si>
  <si>
    <t>管轄する行政</t>
    <rPh sb="0" eb="2">
      <t>カンカツ</t>
    </rPh>
    <rPh sb="4" eb="6">
      <t>ギョウセイ</t>
    </rPh>
    <phoneticPr fontId="55"/>
  </si>
  <si>
    <t>マルチレベルガバナンス</t>
    <phoneticPr fontId="55"/>
  </si>
  <si>
    <t>効果的な実施や資金調達のため、部局横断的な調整が奨励されているか？</t>
    <phoneticPr fontId="55"/>
  </si>
  <si>
    <t>異なるレベルの行政の連携を強化するか？</t>
    <phoneticPr fontId="55"/>
  </si>
  <si>
    <t>政府のレベル</t>
    <rPh sb="0" eb="2">
      <t>セイフ</t>
    </rPh>
    <phoneticPr fontId="55"/>
  </si>
  <si>
    <t>計画段階で複数部局が参画しているか？</t>
    <phoneticPr fontId="55"/>
  </si>
  <si>
    <t>実施段階で複数部局が参画しているか？</t>
    <phoneticPr fontId="55"/>
  </si>
  <si>
    <t>部局間調整の明確なしくみがあるか？</t>
    <phoneticPr fontId="55"/>
  </si>
  <si>
    <t>自治体より小さい単位（sub-municipality)</t>
    <rPh sb="0" eb="3">
      <t>ジチタイ</t>
    </rPh>
    <rPh sb="5" eb="6">
      <t>チイ</t>
    </rPh>
    <rPh sb="8" eb="10">
      <t>タンイ</t>
    </rPh>
    <phoneticPr fontId="55"/>
  </si>
  <si>
    <t>基礎自治体</t>
    <rPh sb="0" eb="2">
      <t>キソ</t>
    </rPh>
    <rPh sb="2" eb="5">
      <t>ジチタイ</t>
    </rPh>
    <phoneticPr fontId="55"/>
  </si>
  <si>
    <t>サブナショナル</t>
    <phoneticPr fontId="55"/>
  </si>
  <si>
    <t>国</t>
    <rPh sb="0" eb="1">
      <t>クニ</t>
    </rPh>
    <phoneticPr fontId="55"/>
  </si>
  <si>
    <t>超国家</t>
    <rPh sb="0" eb="1">
      <t>チョウ</t>
    </rPh>
    <rPh sb="1" eb="3">
      <t>コッカ</t>
    </rPh>
    <phoneticPr fontId="55"/>
  </si>
  <si>
    <t>市民社会</t>
    <rPh sb="0" eb="2">
      <t>シミン</t>
    </rPh>
    <rPh sb="2" eb="4">
      <t>シャカイ</t>
    </rPh>
    <phoneticPr fontId="55"/>
  </si>
  <si>
    <t>市民や利害関係者は活発に参加しているか？</t>
    <phoneticPr fontId="55"/>
  </si>
  <si>
    <t xml:space="preserve">計画や実施段階で、市民や利害関係者が活発に参加しているか？
</t>
    <phoneticPr fontId="55"/>
  </si>
  <si>
    <t>ビジネス・民間セクター</t>
    <rPh sb="5" eb="7">
      <t>ミンカン</t>
    </rPh>
    <phoneticPr fontId="55"/>
  </si>
  <si>
    <t>民間セクターは活発に参加しているか</t>
    <rPh sb="7" eb="9">
      <t>カッパツ</t>
    </rPh>
    <rPh sb="10" eb="12">
      <t>サンカ</t>
    </rPh>
    <phoneticPr fontId="55"/>
  </si>
  <si>
    <t>計画や実施段階で、地元のビジネスや民間セクターが参画しているか？</t>
    <phoneticPr fontId="55"/>
  </si>
  <si>
    <t>総面積(km²)</t>
    <rPh sb="0" eb="3">
      <t>ソウメンセキ</t>
    </rPh>
    <phoneticPr fontId="55"/>
  </si>
  <si>
    <t>陸地(km²)</t>
    <rPh sb="0" eb="2">
      <t>リクチ</t>
    </rPh>
    <phoneticPr fontId="55"/>
  </si>
  <si>
    <t>水域(km²)</t>
    <rPh sb="0" eb="2">
      <t>スイイキ</t>
    </rPh>
    <phoneticPr fontId="55"/>
  </si>
  <si>
    <t>主な地勢</t>
    <rPh sb="0" eb="1">
      <t>オモ</t>
    </rPh>
    <rPh sb="2" eb="4">
      <t>チセイ</t>
    </rPh>
    <phoneticPr fontId="55"/>
  </si>
  <si>
    <t>暖房度日数</t>
    <rPh sb="0" eb="2">
      <t>ダンボウ</t>
    </rPh>
    <rPh sb="2" eb="3">
      <t>ド</t>
    </rPh>
    <rPh sb="3" eb="5">
      <t>ニッスウ</t>
    </rPh>
    <phoneticPr fontId="55"/>
  </si>
  <si>
    <t>冷房度日数</t>
    <rPh sb="0" eb="2">
      <t>レイボウ</t>
    </rPh>
    <rPh sb="2" eb="3">
      <t>ド</t>
    </rPh>
    <rPh sb="3" eb="5">
      <t>ニッスウ</t>
    </rPh>
    <phoneticPr fontId="55"/>
  </si>
  <si>
    <t>人口</t>
    <rPh sb="0" eb="2">
      <t>ジンコウ</t>
    </rPh>
    <phoneticPr fontId="55"/>
  </si>
  <si>
    <t>人口変化率</t>
    <rPh sb="0" eb="2">
      <t>ジンコウ</t>
    </rPh>
    <rPh sb="2" eb="4">
      <t>ヘンカ</t>
    </rPh>
    <rPh sb="4" eb="5">
      <t>リツ</t>
    </rPh>
    <phoneticPr fontId="55"/>
  </si>
  <si>
    <t>2020年の推定人口</t>
    <rPh sb="4" eb="5">
      <t>ネン</t>
    </rPh>
    <rPh sb="6" eb="8">
      <t>スイテイ</t>
    </rPh>
    <rPh sb="8" eb="10">
      <t>ジンコウ</t>
    </rPh>
    <phoneticPr fontId="55"/>
  </si>
  <si>
    <t>2050年の推定人口</t>
    <rPh sb="4" eb="5">
      <t>ネン</t>
    </rPh>
    <rPh sb="6" eb="8">
      <t>スイテイ</t>
    </rPh>
    <rPh sb="8" eb="10">
      <t>ジンコウ</t>
    </rPh>
    <phoneticPr fontId="55"/>
  </si>
  <si>
    <t>都市化率</t>
    <rPh sb="0" eb="2">
      <t>トシ</t>
    </rPh>
    <rPh sb="2" eb="3">
      <t>カ</t>
    </rPh>
    <rPh sb="3" eb="4">
      <t>リツ</t>
    </rPh>
    <phoneticPr fontId="55"/>
  </si>
  <si>
    <t>主要経済部門</t>
    <rPh sb="0" eb="2">
      <t>シュヨウ</t>
    </rPh>
    <rPh sb="2" eb="6">
      <t>ケイザイブモン</t>
    </rPh>
    <phoneticPr fontId="55"/>
  </si>
  <si>
    <t xml:space="preserve">コミュニティの人間開発指数（HDI） </t>
    <rPh sb="7" eb="11">
      <t>ニンゲンカイハツ</t>
    </rPh>
    <rPh sb="11" eb="13">
      <t>シスウ</t>
    </rPh>
    <phoneticPr fontId="55"/>
  </si>
  <si>
    <t xml:space="preserve">コミュニティのジニ係数 </t>
    <rPh sb="9" eb="11">
      <t>ケイスウ</t>
    </rPh>
    <phoneticPr fontId="55"/>
  </si>
  <si>
    <t xml:space="preserve">失業率 </t>
    <rPh sb="0" eb="3">
      <t>シツギョウリツ</t>
    </rPh>
    <phoneticPr fontId="55"/>
  </si>
  <si>
    <t xml:space="preserve">貧困率 </t>
    <rPh sb="0" eb="3">
      <t>ヒンコンリツ</t>
    </rPh>
    <phoneticPr fontId="55"/>
  </si>
  <si>
    <r>
      <t xml:space="preserve">1. </t>
    </r>
    <r>
      <rPr>
        <b/>
        <sz val="10"/>
        <color indexed="8"/>
        <rFont val="ＭＳ Ｐゴシック"/>
        <family val="3"/>
        <charset val="128"/>
      </rPr>
      <t>地政学的情報</t>
    </r>
    <rPh sb="3" eb="6">
      <t>チセイガク</t>
    </rPh>
    <rPh sb="6" eb="7">
      <t>テキ</t>
    </rPh>
    <rPh sb="7" eb="9">
      <t>ジョウホウ</t>
    </rPh>
    <phoneticPr fontId="55"/>
  </si>
  <si>
    <t>2. 社会経済的情報</t>
    <rPh sb="3" eb="5">
      <t>シャカイ</t>
    </rPh>
    <rPh sb="5" eb="8">
      <t>ケイザイテキ</t>
    </rPh>
    <rPh sb="8" eb="10">
      <t>ジョウホウ</t>
    </rPh>
    <phoneticPr fontId="55"/>
  </si>
  <si>
    <t>3. 行政機関とコミュニティの財務情報</t>
    <rPh sb="3" eb="5">
      <t>ギョウセイ</t>
    </rPh>
    <rPh sb="5" eb="7">
      <t>キカン</t>
    </rPh>
    <rPh sb="15" eb="17">
      <t>ザイム</t>
    </rPh>
    <rPh sb="17" eb="19">
      <t>ジョウホウ</t>
    </rPh>
    <phoneticPr fontId="55"/>
  </si>
  <si>
    <t>値</t>
    <rPh sb="0" eb="1">
      <t>アタイ</t>
    </rPh>
    <phoneticPr fontId="55"/>
  </si>
  <si>
    <t>年</t>
    <rPh sb="0" eb="1">
      <t>ネン</t>
    </rPh>
    <phoneticPr fontId="55"/>
  </si>
  <si>
    <t>申込者のプロフィール</t>
    <rPh sb="0" eb="2">
      <t>モウシコミ</t>
    </rPh>
    <rPh sb="2" eb="3">
      <t>シャ</t>
    </rPh>
    <phoneticPr fontId="55"/>
  </si>
  <si>
    <t>総計</t>
    <rPh sb="0" eb="2">
      <t>ソウケイ</t>
    </rPh>
    <phoneticPr fontId="55"/>
  </si>
  <si>
    <t>通貨</t>
    <rPh sb="0" eb="2">
      <t>ツウカ</t>
    </rPh>
    <phoneticPr fontId="55"/>
  </si>
  <si>
    <t>コミュニティのGDP</t>
    <phoneticPr fontId="55"/>
  </si>
  <si>
    <t>歳入</t>
    <rPh sb="0" eb="2">
      <t>サイニュウ</t>
    </rPh>
    <phoneticPr fontId="55"/>
  </si>
  <si>
    <t>平均年間歳入</t>
    <rPh sb="0" eb="2">
      <t>ヘイキン</t>
    </rPh>
    <rPh sb="2" eb="6">
      <t>ネンカンサイニュウ</t>
    </rPh>
    <phoneticPr fontId="55"/>
  </si>
  <si>
    <t>純資産</t>
    <rPh sb="0" eb="3">
      <t>ジュンシサンガク</t>
    </rPh>
    <phoneticPr fontId="55"/>
  </si>
  <si>
    <t xml:space="preserve">歳出 </t>
    <rPh sb="0" eb="2">
      <t>サイシュツ</t>
    </rPh>
    <phoneticPr fontId="55"/>
  </si>
  <si>
    <t>平均年間歳出</t>
    <rPh sb="0" eb="2">
      <t>ヘイキン</t>
    </rPh>
    <rPh sb="2" eb="4">
      <t>ネンカン</t>
    </rPh>
    <rPh sb="4" eb="6">
      <t>サイシュツ</t>
    </rPh>
    <phoneticPr fontId="55"/>
  </si>
  <si>
    <t>公債</t>
    <rPh sb="0" eb="2">
      <t>コウサイ</t>
    </rPh>
    <phoneticPr fontId="55"/>
  </si>
  <si>
    <t>公債費比率</t>
    <rPh sb="0" eb="2">
      <t>コウサイ</t>
    </rPh>
    <rPh sb="2" eb="3">
      <t>ヒヨウ</t>
    </rPh>
    <rPh sb="3" eb="5">
      <t>ヒリツ</t>
    </rPh>
    <phoneticPr fontId="55"/>
  </si>
  <si>
    <t>職員数</t>
    <rPh sb="0" eb="3">
      <t>ショクインスウ</t>
    </rPh>
    <phoneticPr fontId="55"/>
  </si>
  <si>
    <t>地方自治体の信用格付（該当する場合のみ）</t>
    <rPh sb="0" eb="5">
      <t>チホウジチタイ</t>
    </rPh>
    <rPh sb="6" eb="8">
      <t>シンヨウ</t>
    </rPh>
    <rPh sb="8" eb="10">
      <t>カクヅ</t>
    </rPh>
    <rPh sb="11" eb="13">
      <t>ガイトウ</t>
    </rPh>
    <rPh sb="15" eb="17">
      <t>バアイ</t>
    </rPh>
    <phoneticPr fontId="55"/>
  </si>
  <si>
    <t>4. 目標（Applicant Commitmentsシートに詳細情報を記入してください）</t>
    <phoneticPr fontId="55"/>
  </si>
  <si>
    <t>これまでに温室効果ガス軽減に関するコミットメントを作成しましたか？</t>
    <rPh sb="5" eb="9">
      <t>オンシツコウカ</t>
    </rPh>
    <rPh sb="11" eb="13">
      <t>ケイゲン</t>
    </rPh>
    <rPh sb="14" eb="15">
      <t>カン</t>
    </rPh>
    <rPh sb="25" eb="27">
      <t>サクセイ</t>
    </rPh>
    <phoneticPr fontId="55"/>
  </si>
  <si>
    <t>これまでに気候変動への適応に関するコミットメントを作成しましたか？</t>
    <rPh sb="5" eb="9">
      <t>キコウヘンドウ</t>
    </rPh>
    <rPh sb="11" eb="13">
      <t>テキオウサク</t>
    </rPh>
    <rPh sb="14" eb="15">
      <t>カン</t>
    </rPh>
    <rPh sb="25" eb="27">
      <t>サクセイ</t>
    </rPh>
    <phoneticPr fontId="55"/>
  </si>
  <si>
    <t>これまでに気候変動の緩和に向けたアクションプランを作成しましたか？</t>
    <rPh sb="5" eb="9">
      <t>キコウヘンドウ</t>
    </rPh>
    <rPh sb="10" eb="12">
      <t>カンワ</t>
    </rPh>
    <rPh sb="13" eb="14">
      <t>ム</t>
    </rPh>
    <rPh sb="25" eb="27">
      <t>サクセイ</t>
    </rPh>
    <phoneticPr fontId="55"/>
  </si>
  <si>
    <t>これまでに気候変動への適応に向けたアクションプランを作成しましたか？</t>
    <rPh sb="5" eb="7">
      <t>キコウ</t>
    </rPh>
    <rPh sb="7" eb="9">
      <t>キコウヘンドウテキオウ</t>
    </rPh>
    <rPh sb="11" eb="13">
      <t>テキオウ</t>
    </rPh>
    <rPh sb="14" eb="15">
      <t>ム</t>
    </rPh>
    <rPh sb="26" eb="28">
      <t>サクセイ</t>
    </rPh>
    <phoneticPr fontId="55"/>
  </si>
  <si>
    <t>5. 分野別情報（プロジェクトに関係する分野には必ず記入してください）</t>
    <phoneticPr fontId="55"/>
  </si>
  <si>
    <t>住宅用建築物の総床面積（m²）</t>
    <rPh sb="0" eb="3">
      <t>ジュウタクヨウ</t>
    </rPh>
    <rPh sb="3" eb="6">
      <t>ケンチクブツ</t>
    </rPh>
    <rPh sb="7" eb="9">
      <t>ソウユカメンセキ</t>
    </rPh>
    <rPh sb="9" eb="11">
      <t>メンセキ</t>
    </rPh>
    <phoneticPr fontId="55"/>
  </si>
  <si>
    <t>事業用および公共の建築物の総床面積（m²）</t>
    <rPh sb="0" eb="3">
      <t>ジギョウヨウ</t>
    </rPh>
    <rPh sb="6" eb="8">
      <t>コウキョウ</t>
    </rPh>
    <rPh sb="9" eb="12">
      <t>ケンチクブツ</t>
    </rPh>
    <rPh sb="13" eb="14">
      <t>ソウゴウ</t>
    </rPh>
    <rPh sb="14" eb="17">
      <t>ユカメンセキ</t>
    </rPh>
    <phoneticPr fontId="55"/>
  </si>
  <si>
    <t>産業用建築物の総床面積（m²）</t>
    <rPh sb="0" eb="3">
      <t>サンギョウヨウ</t>
    </rPh>
    <rPh sb="3" eb="6">
      <t>ケンチクブツ</t>
    </rPh>
    <rPh sb="7" eb="8">
      <t>ソウゴウ</t>
    </rPh>
    <rPh sb="8" eb="11">
      <t>ユカメンセキ</t>
    </rPh>
    <phoneticPr fontId="55"/>
  </si>
  <si>
    <t>行政用建築物の総床面（m²）</t>
    <rPh sb="0" eb="3">
      <t>ギョウセイヨウ</t>
    </rPh>
    <rPh sb="3" eb="6">
      <t>ケンチクブツ</t>
    </rPh>
    <rPh sb="7" eb="8">
      <t>ソウゴウ</t>
    </rPh>
    <rPh sb="8" eb="10">
      <t>ユカメンセキ</t>
    </rPh>
    <phoneticPr fontId="55"/>
  </si>
  <si>
    <t>建設物</t>
    <rPh sb="0" eb="2">
      <t>ケンセツ</t>
    </rPh>
    <rPh sb="2" eb="3">
      <t>ブツ</t>
    </rPh>
    <phoneticPr fontId="55"/>
  </si>
  <si>
    <t>産業</t>
    <rPh sb="0" eb="2">
      <t>サンギョウ</t>
    </rPh>
    <phoneticPr fontId="55"/>
  </si>
  <si>
    <t>MWhを単位とする産業のエネルギー消費と産業の粗付加価値額との比で表される、産業のエネルギー強度</t>
    <rPh sb="4" eb="6">
      <t>タンイ</t>
    </rPh>
    <rPh sb="9" eb="11">
      <t>サンギョウ</t>
    </rPh>
    <rPh sb="17" eb="19">
      <t>ショウヒリョウ</t>
    </rPh>
    <rPh sb="20" eb="22">
      <t>サンギョウ</t>
    </rPh>
    <rPh sb="23" eb="24">
      <t>アラ</t>
    </rPh>
    <rPh sb="24" eb="29">
      <t>フカカチガク</t>
    </rPh>
    <rPh sb="31" eb="32">
      <t>ヒリツ</t>
    </rPh>
    <rPh sb="33" eb="34">
      <t>アラワ</t>
    </rPh>
    <rPh sb="38" eb="40">
      <t>サンギョウ</t>
    </rPh>
    <rPh sb="46" eb="48">
      <t>キョウド</t>
    </rPh>
    <phoneticPr fontId="55"/>
  </si>
  <si>
    <t>総計（MWh）</t>
    <rPh sb="0" eb="2">
      <t>ソウケイ</t>
    </rPh>
    <phoneticPr fontId="55"/>
  </si>
  <si>
    <t>年</t>
    <rPh sb="0" eb="1">
      <t>トシ</t>
    </rPh>
    <phoneticPr fontId="55"/>
  </si>
  <si>
    <t>モビリティ</t>
    <phoneticPr fontId="55"/>
  </si>
  <si>
    <t xml:space="preserve">輸送部門の最終エネルギー消費（MWh） </t>
    <rPh sb="0" eb="4">
      <t>ユソウブモン</t>
    </rPh>
    <rPh sb="5" eb="7">
      <t>サイシュウ</t>
    </rPh>
    <rPh sb="12" eb="14">
      <t>ショウヒリョウ</t>
    </rPh>
    <phoneticPr fontId="55"/>
  </si>
  <si>
    <t xml:space="preserve">輸送部門で使用したバイオ燃料の年間総量（MJ） </t>
    <rPh sb="0" eb="4">
      <t>ユソウブモン</t>
    </rPh>
    <rPh sb="5" eb="7">
      <t>シヨウ</t>
    </rPh>
    <rPh sb="12" eb="14">
      <t>ネンリョウ</t>
    </rPh>
    <rPh sb="15" eb="17">
      <t>ネンカン</t>
    </rPh>
    <rPh sb="17" eb="19">
      <t>ソウリョウ</t>
    </rPh>
    <phoneticPr fontId="55"/>
  </si>
  <si>
    <t xml:space="preserve">輸送部門で使用した再生可能エネルギー電気の年間総量（MWh） </t>
    <rPh sb="0" eb="4">
      <t>ユソウブモン</t>
    </rPh>
    <rPh sb="5" eb="7">
      <t>シヨウ</t>
    </rPh>
    <rPh sb="9" eb="13">
      <t>サイセイカノウ</t>
    </rPh>
    <rPh sb="18" eb="20">
      <t>デンキ</t>
    </rPh>
    <rPh sb="21" eb="23">
      <t>ネンカン</t>
    </rPh>
    <rPh sb="23" eb="25">
      <t>ソウリョウ</t>
    </rPh>
    <phoneticPr fontId="55"/>
  </si>
  <si>
    <t xml:space="preserve">公共交通機関の最終エネルギー消費（MWh） </t>
    <rPh sb="0" eb="6">
      <t>コウキョウコウツウキカン</t>
    </rPh>
    <rPh sb="7" eb="9">
      <t>サイシュウ</t>
    </rPh>
    <rPh sb="14" eb="16">
      <t>ショウヒリョウ</t>
    </rPh>
    <phoneticPr fontId="55"/>
  </si>
  <si>
    <t>行政機関が所有する船隊の最終エネルギー消費（ただし行政運営の公共交通機関は除く）（MWh）</t>
    <rPh sb="0" eb="4">
      <t>ギョウセイキカン</t>
    </rPh>
    <rPh sb="5" eb="7">
      <t>ショユウ</t>
    </rPh>
    <rPh sb="9" eb="11">
      <t>センタイ</t>
    </rPh>
    <rPh sb="12" eb="14">
      <t>サイシュウ</t>
    </rPh>
    <rPh sb="19" eb="21">
      <t>ショウヒリョウ</t>
    </rPh>
    <rPh sb="25" eb="27">
      <t>ギョウセイキカン</t>
    </rPh>
    <rPh sb="27" eb="29">
      <t>ウンエイ</t>
    </rPh>
    <rPh sb="30" eb="36">
      <t>コウキョウコウツウキカン</t>
    </rPh>
    <rPh sb="37" eb="38">
      <t>ノゾ</t>
    </rPh>
    <phoneticPr fontId="55"/>
  </si>
  <si>
    <t>登録乗用車数</t>
    <rPh sb="0" eb="2">
      <t>トウロク</t>
    </rPh>
    <rPh sb="2" eb="5">
      <t>ジョウヨウシャ</t>
    </rPh>
    <rPh sb="5" eb="6">
      <t>スウ</t>
    </rPh>
    <phoneticPr fontId="55"/>
  </si>
  <si>
    <t>公共交通機関の収容力（旅客/日）</t>
    <rPh sb="0" eb="6">
      <t>コウキョウコウツウキカン</t>
    </rPh>
    <rPh sb="7" eb="10">
      <t>シュウヨウリョク</t>
    </rPh>
    <rPh sb="11" eb="13">
      <t>リョキャク</t>
    </rPh>
    <rPh sb="14" eb="15">
      <t>ヒ</t>
    </rPh>
    <phoneticPr fontId="55"/>
  </si>
  <si>
    <t xml:space="preserve">公共交通機関の利用者数 (旅客/日) </t>
    <rPh sb="0" eb="6">
      <t>コウキョウコウツウキカン</t>
    </rPh>
    <rPh sb="7" eb="10">
      <t>リヨウシャ</t>
    </rPh>
    <rPh sb="10" eb="11">
      <t>スウ</t>
    </rPh>
    <rPh sb="13" eb="15">
      <t>リョキャク</t>
    </rPh>
    <rPh sb="16" eb="17">
      <t>ヒ</t>
    </rPh>
    <phoneticPr fontId="55"/>
  </si>
  <si>
    <t xml:space="preserve">旅客の輸送分野別分担率（%） </t>
    <rPh sb="0" eb="2">
      <t>リョカク</t>
    </rPh>
    <rPh sb="3" eb="11">
      <t>ユソウキカンブンタンリツ</t>
    </rPh>
    <phoneticPr fontId="55"/>
  </si>
  <si>
    <t>徒歩</t>
    <rPh sb="0" eb="2">
      <t>トホ</t>
    </rPh>
    <phoneticPr fontId="55"/>
  </si>
  <si>
    <t>自転車</t>
    <rPh sb="0" eb="3">
      <t>ジテンシャ</t>
    </rPh>
    <phoneticPr fontId="55"/>
  </si>
  <si>
    <t>公共交通機関</t>
    <rPh sb="0" eb="6">
      <t>コウキョウコウツウキカン</t>
    </rPh>
    <phoneticPr fontId="55"/>
  </si>
  <si>
    <t>自家用車</t>
    <rPh sb="0" eb="4">
      <t>ジカヨウシャ</t>
    </rPh>
    <phoneticPr fontId="55"/>
  </si>
  <si>
    <t>エネルギー供給</t>
    <rPh sb="5" eb="7">
      <t>キョウキュウ</t>
    </rPh>
    <phoneticPr fontId="55"/>
  </si>
  <si>
    <t xml:space="preserve">一次エネルギーの年間総供給（GJ） </t>
    <rPh sb="0" eb="2">
      <t>イチジ</t>
    </rPh>
    <rPh sb="8" eb="10">
      <t>ネンカン</t>
    </rPh>
    <rPh sb="10" eb="11">
      <t>ソウゴウ</t>
    </rPh>
    <rPh sb="11" eb="13">
      <t>キョウキュウリョウ</t>
    </rPh>
    <phoneticPr fontId="55"/>
  </si>
  <si>
    <t xml:space="preserve">一次エネルギー供給のうち化石燃料が占める割合（%） </t>
    <rPh sb="0" eb="2">
      <t>イチジ</t>
    </rPh>
    <rPh sb="7" eb="9">
      <t>キョウキュウ</t>
    </rPh>
    <rPh sb="12" eb="16">
      <t>カセキネンリョウ</t>
    </rPh>
    <rPh sb="17" eb="18">
      <t>シ</t>
    </rPh>
    <rPh sb="20" eb="22">
      <t>ワリアイ</t>
    </rPh>
    <phoneticPr fontId="55"/>
  </si>
  <si>
    <t xml:space="preserve">一次エネルギー供給のうち原子力が占める割合（%） </t>
    <rPh sb="0" eb="2">
      <t>イチジ</t>
    </rPh>
    <rPh sb="7" eb="9">
      <t>キョウキュウリョウ</t>
    </rPh>
    <rPh sb="12" eb="15">
      <t>ゲンシリョク</t>
    </rPh>
    <rPh sb="16" eb="17">
      <t>シ</t>
    </rPh>
    <rPh sb="19" eb="21">
      <t>ワリアイ</t>
    </rPh>
    <phoneticPr fontId="55"/>
  </si>
  <si>
    <t xml:space="preserve">一次エネルギー供給のうち水力、バイオ燃料、廃棄物、太陽光、地熱などの再生可能エネルギーが占める割合（%） </t>
    <rPh sb="0" eb="2">
      <t>イチジ</t>
    </rPh>
    <rPh sb="7" eb="9">
      <t>キョウキュウリョウ</t>
    </rPh>
    <rPh sb="12" eb="14">
      <t>スイリョク</t>
    </rPh>
    <rPh sb="18" eb="20">
      <t>ネンリョウ</t>
    </rPh>
    <rPh sb="21" eb="24">
      <t>ハイキブツ</t>
    </rPh>
    <rPh sb="25" eb="28">
      <t>タイヨウコウ</t>
    </rPh>
    <rPh sb="29" eb="31">
      <t>チネツ</t>
    </rPh>
    <rPh sb="34" eb="36">
      <t>サイセイ</t>
    </rPh>
    <rPh sb="36" eb="38">
      <t>カノウ</t>
    </rPh>
    <rPh sb="44" eb="45">
      <t>シ</t>
    </rPh>
    <rPh sb="47" eb="49">
      <t>ワリアイ</t>
    </rPh>
    <phoneticPr fontId="55"/>
  </si>
  <si>
    <t xml:space="preserve">再生可能資源から得られるエネルギーの年間総量（MWh） </t>
    <rPh sb="0" eb="6">
      <t>サイセイカノウシゲン</t>
    </rPh>
    <rPh sb="8" eb="9">
      <t>エ</t>
    </rPh>
    <rPh sb="18" eb="22">
      <t>ネンカンソウリョウ</t>
    </rPh>
    <phoneticPr fontId="55"/>
  </si>
  <si>
    <t>固定エネルギーの生産</t>
    <rPh sb="0" eb="2">
      <t>コテイ</t>
    </rPh>
    <rPh sb="8" eb="10">
      <t>セイサン</t>
    </rPh>
    <phoneticPr fontId="55"/>
  </si>
  <si>
    <t xml:space="preserve">化石燃料発電所と原子力発電所の総設備容量（MW） </t>
    <rPh sb="0" eb="4">
      <t>カセキネンリョウ</t>
    </rPh>
    <rPh sb="4" eb="7">
      <t>ハツデンショ</t>
    </rPh>
    <rPh sb="8" eb="11">
      <t>ゲンシリョク</t>
    </rPh>
    <rPh sb="11" eb="14">
      <t>ハツデンショ</t>
    </rPh>
    <rPh sb="15" eb="16">
      <t>ソウゴウ</t>
    </rPh>
    <rPh sb="16" eb="20">
      <t>セツビヨウリョウ</t>
    </rPh>
    <phoneticPr fontId="55"/>
  </si>
  <si>
    <t xml:space="preserve">化石燃料発電所と原子力発電所の年間総発電量（MWh） </t>
    <rPh sb="0" eb="4">
      <t>カセキネンリョウ</t>
    </rPh>
    <rPh sb="4" eb="7">
      <t>カリョクハツデンショ</t>
    </rPh>
    <rPh sb="8" eb="11">
      <t>ゲンシリョク</t>
    </rPh>
    <rPh sb="11" eb="14">
      <t>ハツデンショ</t>
    </rPh>
    <rPh sb="15" eb="17">
      <t>ネンカン</t>
    </rPh>
    <rPh sb="17" eb="18">
      <t>ソウゴウ</t>
    </rPh>
    <rPh sb="18" eb="20">
      <t>ハツデン</t>
    </rPh>
    <rPh sb="20" eb="21">
      <t>ハツデンリョウ</t>
    </rPh>
    <phoneticPr fontId="55"/>
  </si>
  <si>
    <t xml:space="preserve">化石燃料発電所と原子力発電所の電力供給先で生産される冷却量と発熱量の年間総量（MWh） </t>
    <rPh sb="0" eb="4">
      <t>カセキネンリョウ</t>
    </rPh>
    <rPh sb="4" eb="7">
      <t>カリョクハツデンショ</t>
    </rPh>
    <rPh sb="8" eb="11">
      <t>ゲンシリョク</t>
    </rPh>
    <rPh sb="11" eb="14">
      <t>ハツデンショ</t>
    </rPh>
    <rPh sb="15" eb="17">
      <t>デンリョク</t>
    </rPh>
    <rPh sb="17" eb="19">
      <t>キョウキュウ</t>
    </rPh>
    <rPh sb="19" eb="20">
      <t>サキ</t>
    </rPh>
    <rPh sb="21" eb="23">
      <t>セイサン</t>
    </rPh>
    <rPh sb="26" eb="29">
      <t>レイキャクリョウ</t>
    </rPh>
    <rPh sb="30" eb="33">
      <t>ハツネツリョウ</t>
    </rPh>
    <rPh sb="34" eb="36">
      <t>ネンカン</t>
    </rPh>
    <rPh sb="36" eb="38">
      <t>ソウリョウ</t>
    </rPh>
    <phoneticPr fontId="55"/>
  </si>
  <si>
    <t xml:space="preserve"> 再生可能エネルギー発電の総設備容量(MW) </t>
    <rPh sb="1" eb="5">
      <t>サイセイカノウ</t>
    </rPh>
    <rPh sb="10" eb="12">
      <t>ハツデン</t>
    </rPh>
    <rPh sb="13" eb="14">
      <t>ソウゴウ</t>
    </rPh>
    <rPh sb="14" eb="16">
      <t>セツビ</t>
    </rPh>
    <rPh sb="16" eb="18">
      <t>ヨウリョウ</t>
    </rPh>
    <phoneticPr fontId="55"/>
  </si>
  <si>
    <t xml:space="preserve">再生可能エネルギー発電所の年間総発電量(MWh) </t>
    <rPh sb="0" eb="4">
      <t>サイセイカノウ</t>
    </rPh>
    <rPh sb="9" eb="12">
      <t>ハツデンショ</t>
    </rPh>
    <rPh sb="13" eb="15">
      <t>ネンカン</t>
    </rPh>
    <rPh sb="15" eb="19">
      <t>ソウハツデンリョウ</t>
    </rPh>
    <phoneticPr fontId="55"/>
  </si>
  <si>
    <t xml:space="preserve">再生可能エネルギー発電所の電力供給先で生産される冷却量と発熱量の年間総量（MWh） </t>
    <rPh sb="0" eb="4">
      <t>サイセイカノウ</t>
    </rPh>
    <rPh sb="9" eb="12">
      <t>ハツデンショ</t>
    </rPh>
    <rPh sb="13" eb="15">
      <t>デンリョク</t>
    </rPh>
    <rPh sb="15" eb="18">
      <t>キョウキュウサキ</t>
    </rPh>
    <rPh sb="19" eb="21">
      <t>セイサン</t>
    </rPh>
    <rPh sb="24" eb="27">
      <t>レイキャクリョウ</t>
    </rPh>
    <rPh sb="28" eb="31">
      <t>ハツネツリョウ</t>
    </rPh>
    <rPh sb="32" eb="36">
      <t>ネンカンソウデンリョクリョウ</t>
    </rPh>
    <phoneticPr fontId="55"/>
  </si>
  <si>
    <t xml:space="preserve">送配電ロス率 (%) </t>
    <rPh sb="0" eb="1">
      <t>ソウデン</t>
    </rPh>
    <rPh sb="1" eb="3">
      <t>ハイデン</t>
    </rPh>
    <rPh sb="5" eb="6">
      <t>リツ</t>
    </rPh>
    <phoneticPr fontId="55"/>
  </si>
  <si>
    <t xml:space="preserve">公共の送電網を利用する住民の割合（%）  </t>
    <rPh sb="0" eb="2">
      <t>コウキョウ</t>
    </rPh>
    <rPh sb="3" eb="6">
      <t>ソウデンモウ</t>
    </rPh>
    <rPh sb="7" eb="9">
      <t>リヨウ</t>
    </rPh>
    <rPh sb="11" eb="13">
      <t>ジュウミン</t>
    </rPh>
    <rPh sb="14" eb="16">
      <t>ワリアイ</t>
    </rPh>
    <phoneticPr fontId="55"/>
  </si>
  <si>
    <t>固定エネルギーの消費</t>
    <rPh sb="0" eb="2">
      <t>コテイ</t>
    </rPh>
    <rPh sb="8" eb="10">
      <t>ショウヒ</t>
    </rPh>
    <phoneticPr fontId="55"/>
  </si>
  <si>
    <t xml:space="preserve">最終エネルギー消費（MWh）  </t>
    <rPh sb="0" eb="2">
      <t>サイシュウ</t>
    </rPh>
    <rPh sb="7" eb="9">
      <t>ショウヒ</t>
    </rPh>
    <phoneticPr fontId="55"/>
  </si>
  <si>
    <t xml:space="preserve">住宅用建築物の最終エネルギー消費（MWh） </t>
    <rPh sb="0" eb="3">
      <t>ジュウタクヨウ</t>
    </rPh>
    <rPh sb="3" eb="6">
      <t>ケンチクブツ</t>
    </rPh>
    <rPh sb="7" eb="9">
      <t>サイシュウ</t>
    </rPh>
    <rPh sb="14" eb="16">
      <t>ショウヒリョウ</t>
    </rPh>
    <phoneticPr fontId="55"/>
  </si>
  <si>
    <t xml:space="preserve">事業用および公共の建築物および設備の最終エネルギー消費（MWh） </t>
    <rPh sb="0" eb="3">
      <t>ジギョウヨウ</t>
    </rPh>
    <rPh sb="6" eb="8">
      <t>コウキョウ</t>
    </rPh>
    <rPh sb="9" eb="12">
      <t>ケンチクブツ</t>
    </rPh>
    <rPh sb="15" eb="17">
      <t>セツビ</t>
    </rPh>
    <rPh sb="18" eb="20">
      <t>サイシュウ</t>
    </rPh>
    <rPh sb="25" eb="27">
      <t>ショウヒリョウ</t>
    </rPh>
    <phoneticPr fontId="55"/>
  </si>
  <si>
    <t xml:space="preserve">製造業と建築業の最終エネルギー消費（MWh） </t>
    <rPh sb="0" eb="3">
      <t>セイゾウギョウ</t>
    </rPh>
    <rPh sb="4" eb="7">
      <t>ケンチクギョウ</t>
    </rPh>
    <rPh sb="8" eb="10">
      <t>サイシュウ</t>
    </rPh>
    <rPh sb="15" eb="17">
      <t>ショウヒリョウ</t>
    </rPh>
    <phoneticPr fontId="55"/>
  </si>
  <si>
    <t xml:space="preserve">エネルギー産業の最終エネルギー消費（MWh） </t>
    <rPh sb="5" eb="7">
      <t>サンギョウ</t>
    </rPh>
    <rPh sb="8" eb="10">
      <t>サイシュウ</t>
    </rPh>
    <rPh sb="15" eb="17">
      <t>ショウヒリョウ</t>
    </rPh>
    <phoneticPr fontId="55"/>
  </si>
  <si>
    <t xml:space="preserve">農業、林業、漁業の最終エネルギー消費（MWh） </t>
    <rPh sb="0" eb="2">
      <t>ノウギョウ</t>
    </rPh>
    <rPh sb="3" eb="5">
      <t>リンギョウ</t>
    </rPh>
    <rPh sb="6" eb="8">
      <t>ギョギョウ</t>
    </rPh>
    <rPh sb="9" eb="11">
      <t>サイシュウ</t>
    </rPh>
    <rPh sb="16" eb="18">
      <t>ショウヒリョウ</t>
    </rPh>
    <phoneticPr fontId="55"/>
  </si>
  <si>
    <t xml:space="preserve">行政用建築物の最終エネルギー消費（MWh） </t>
    <rPh sb="0" eb="6">
      <t>ギョウセイヨウケンチクブツ</t>
    </rPh>
    <rPh sb="7" eb="9">
      <t>サイシュウ</t>
    </rPh>
    <rPh sb="14" eb="16">
      <t>ショウヒリョウ</t>
    </rPh>
    <phoneticPr fontId="55"/>
  </si>
  <si>
    <t>廃棄物管理</t>
    <rPh sb="0" eb="3">
      <t>ハイキブツ</t>
    </rPh>
    <rPh sb="3" eb="5">
      <t>カンリ</t>
    </rPh>
    <phoneticPr fontId="55"/>
  </si>
  <si>
    <t>固形廃棄物の発生量（トン/年）</t>
    <rPh sb="0" eb="2">
      <t>コケイ</t>
    </rPh>
    <rPh sb="2" eb="5">
      <t>ハイキブツ</t>
    </rPh>
    <rPh sb="6" eb="9">
      <t>ハッセイソウリョウ</t>
    </rPh>
    <rPh sb="13" eb="14">
      <t>トシ</t>
    </rPh>
    <phoneticPr fontId="55"/>
  </si>
  <si>
    <t>固形廃棄物の回収量（トン/年）</t>
    <rPh sb="0" eb="5">
      <t>コケイハイキブツ</t>
    </rPh>
    <rPh sb="6" eb="8">
      <t>カイシュウ</t>
    </rPh>
    <rPh sb="8" eb="9">
      <t>カイシュウリョウ</t>
    </rPh>
    <rPh sb="13" eb="14">
      <t>トシ</t>
    </rPh>
    <phoneticPr fontId="55"/>
  </si>
  <si>
    <t xml:space="preserve">固形廃棄物の回収サービスを定期的に受ける住民の割合（%） </t>
    <rPh sb="0" eb="5">
      <t>コケイハイキブツ</t>
    </rPh>
    <rPh sb="6" eb="8">
      <t>カイシュウ</t>
    </rPh>
    <rPh sb="13" eb="16">
      <t>テイキテキ</t>
    </rPh>
    <rPh sb="17" eb="18">
      <t>ウ</t>
    </rPh>
    <rPh sb="20" eb="22">
      <t>ジュウミン</t>
    </rPh>
    <rPh sb="23" eb="25">
      <t>ワリアイ</t>
    </rPh>
    <phoneticPr fontId="55"/>
  </si>
  <si>
    <t xml:space="preserve">衛生埋立で処理される固形廃棄物の割合（%） </t>
    <rPh sb="0" eb="4">
      <t>エイセイウメタテ</t>
    </rPh>
    <rPh sb="5" eb="7">
      <t>ショリ</t>
    </rPh>
    <rPh sb="10" eb="12">
      <t>コケイ</t>
    </rPh>
    <rPh sb="12" eb="15">
      <t>ハイキブツ</t>
    </rPh>
    <rPh sb="16" eb="18">
      <t>ワリアイ</t>
    </rPh>
    <phoneticPr fontId="55"/>
  </si>
  <si>
    <t>一人当たりから回収される都市固形廃棄物の総量（kg/住民数/日）</t>
    <rPh sb="0" eb="1">
      <t>ヒトリ</t>
    </rPh>
    <rPh sb="1" eb="3">
      <t>ヒトリア</t>
    </rPh>
    <rPh sb="7" eb="9">
      <t>カイシュウ</t>
    </rPh>
    <rPh sb="12" eb="14">
      <t>トシ</t>
    </rPh>
    <rPh sb="14" eb="19">
      <t>コケイハイキブツ</t>
    </rPh>
    <rPh sb="20" eb="22">
      <t>ソウリョウ</t>
    </rPh>
    <rPh sb="26" eb="29">
      <t>ジュウミンスウ</t>
    </rPh>
    <rPh sb="30" eb="31">
      <t>ヒ</t>
    </rPh>
    <phoneticPr fontId="55"/>
  </si>
  <si>
    <t xml:space="preserve">回収した固形廃棄物のうちリサイクルされているものの割合（%） </t>
    <rPh sb="0" eb="2">
      <t>カイシュウ</t>
    </rPh>
    <rPh sb="4" eb="9">
      <t>コケイハイキブツ</t>
    </rPh>
    <rPh sb="25" eb="27">
      <t>ワリアイ</t>
    </rPh>
    <phoneticPr fontId="55"/>
  </si>
  <si>
    <t xml:space="preserve">固形廃棄物の回収と処理に要する最終エネルギー消費 </t>
    <rPh sb="0" eb="2">
      <t>コケイ</t>
    </rPh>
    <rPh sb="2" eb="5">
      <t>ハイキブツ</t>
    </rPh>
    <rPh sb="6" eb="8">
      <t>カイシュウ</t>
    </rPh>
    <rPh sb="9" eb="11">
      <t>ショリ</t>
    </rPh>
    <rPh sb="12" eb="13">
      <t>ヨウ</t>
    </rPh>
    <rPh sb="15" eb="17">
      <t>サイシュウ</t>
    </rPh>
    <rPh sb="22" eb="24">
      <t>ショウヒリョウ</t>
    </rPh>
    <phoneticPr fontId="55"/>
  </si>
  <si>
    <t>単位</t>
    <rPh sb="0" eb="2">
      <t>タンイ</t>
    </rPh>
    <phoneticPr fontId="55"/>
  </si>
  <si>
    <t>温室効果ガスの排出</t>
    <rPh sb="0" eb="4">
      <t>オンシツコウカ</t>
    </rPh>
    <rPh sb="7" eb="9">
      <t>ハイシュツ</t>
    </rPh>
    <phoneticPr fontId="55"/>
  </si>
  <si>
    <t>行政区域から直接排出された温室効果ガス（scope1） *（tCO2e）</t>
    <rPh sb="0" eb="4">
      <t>ギョウセイクイキ</t>
    </rPh>
    <rPh sb="6" eb="8">
      <t>チョクセツ</t>
    </rPh>
    <rPh sb="8" eb="10">
      <t>ハイシュツ</t>
    </rPh>
    <rPh sb="13" eb="17">
      <t>オンシツコウカ</t>
    </rPh>
    <phoneticPr fontId="55"/>
  </si>
  <si>
    <t xml:space="preserve">行政区域により排出が誘引された温室効果ガス（Basic/Basic+）*（tCO2e） </t>
    <rPh sb="0" eb="4">
      <t>ギョウセイクイキ</t>
    </rPh>
    <rPh sb="7" eb="9">
      <t>ハイシュツ</t>
    </rPh>
    <rPh sb="10" eb="12">
      <t>ユウイン</t>
    </rPh>
    <rPh sb="15" eb="19">
      <t>オンシツコウカ</t>
    </rPh>
    <phoneticPr fontId="55"/>
  </si>
  <si>
    <t xml:space="preserve">固定エネルギー部門により排出が誘引された温室効果ガス（tCO2e） </t>
    <rPh sb="0" eb="2">
      <t>コテイ</t>
    </rPh>
    <rPh sb="7" eb="9">
      <t>ブモン</t>
    </rPh>
    <rPh sb="12" eb="14">
      <t>ハイシュツ</t>
    </rPh>
    <rPh sb="15" eb="17">
      <t>ユウイン</t>
    </rPh>
    <rPh sb="20" eb="24">
      <t>オンシツコウカ</t>
    </rPh>
    <phoneticPr fontId="55"/>
  </si>
  <si>
    <t xml:space="preserve">住宅用建築物から排出された温室効果ガス（tCO2e） </t>
    <rPh sb="0" eb="2">
      <t>ジュウタク</t>
    </rPh>
    <rPh sb="2" eb="3">
      <t>ヨウ</t>
    </rPh>
    <rPh sb="3" eb="6">
      <t>ケンチクブツ</t>
    </rPh>
    <rPh sb="8" eb="10">
      <t>ハイシュツ</t>
    </rPh>
    <rPh sb="13" eb="17">
      <t>オンシツコウカ</t>
    </rPh>
    <phoneticPr fontId="55"/>
  </si>
  <si>
    <t xml:space="preserve">事業用および公共の建築物から排出された温室効果ガス（tCO2e） </t>
    <rPh sb="14" eb="16">
      <t>ハイシュツ</t>
    </rPh>
    <rPh sb="19" eb="23">
      <t>オンシツコウカ</t>
    </rPh>
    <phoneticPr fontId="55"/>
  </si>
  <si>
    <t xml:space="preserve">製造業と建築業で排出された温室効果ガス（tCO2e） </t>
    <rPh sb="8" eb="10">
      <t>ハイシュツ</t>
    </rPh>
    <rPh sb="13" eb="17">
      <t>オンシツコウカ</t>
    </rPh>
    <phoneticPr fontId="55"/>
  </si>
  <si>
    <t xml:space="preserve">送電網へ供給されるエネルギーの生産に伴い排出された温室効果ガス（tCO2e） </t>
    <rPh sb="0" eb="3">
      <t>ソウデンモウ</t>
    </rPh>
    <rPh sb="4" eb="6">
      <t>キョウキュウヨウ</t>
    </rPh>
    <rPh sb="15" eb="17">
      <t>セイサン</t>
    </rPh>
    <rPh sb="18" eb="19">
      <t>トモナ</t>
    </rPh>
    <rPh sb="20" eb="22">
      <t>ハイシュツ</t>
    </rPh>
    <rPh sb="25" eb="29">
      <t>オンシツコウカ</t>
    </rPh>
    <phoneticPr fontId="55"/>
  </si>
  <si>
    <t xml:space="preserve">輸送部門により排出が誘引された温室効果ガス（tCO2e） </t>
    <rPh sb="0" eb="2">
      <t>ユソウ</t>
    </rPh>
    <rPh sb="2" eb="4">
      <t>ブモン</t>
    </rPh>
    <rPh sb="7" eb="9">
      <t>ハイシュツ</t>
    </rPh>
    <rPh sb="10" eb="12">
      <t>ユウイン</t>
    </rPh>
    <rPh sb="15" eb="19">
      <t>オンシツコウカ</t>
    </rPh>
    <phoneticPr fontId="55"/>
  </si>
  <si>
    <t xml:space="preserve">廃棄物部門により排出が誘引された温室効果ガス（tCO2e） </t>
    <rPh sb="0" eb="3">
      <t>ハイキブツ</t>
    </rPh>
    <rPh sb="3" eb="5">
      <t>ブモン</t>
    </rPh>
    <rPh sb="8" eb="10">
      <t>ハイシュツ</t>
    </rPh>
    <rPh sb="11" eb="13">
      <t>ユウイン</t>
    </rPh>
    <rPh sb="16" eb="20">
      <t>オンシツコウカ</t>
    </rPh>
    <phoneticPr fontId="55"/>
  </si>
  <si>
    <t xml:space="preserve">農業、林業および土地利用（AFOLU）により排出が誘引された温室効果ガス（tCO2e） </t>
    <rPh sb="0" eb="2">
      <t>ノウギョウ</t>
    </rPh>
    <rPh sb="3" eb="5">
      <t>リンギョウ</t>
    </rPh>
    <rPh sb="8" eb="12">
      <t>トチリヨウ</t>
    </rPh>
    <rPh sb="22" eb="24">
      <t>ハイシュツ</t>
    </rPh>
    <rPh sb="25" eb="27">
      <t>ユウイン</t>
    </rPh>
    <rPh sb="30" eb="34">
      <t>オンシツコウカ</t>
    </rPh>
    <phoneticPr fontId="55"/>
  </si>
  <si>
    <t xml:space="preserve">産業プロセスと製品の使用（IPPU）により排出が誘引された温室効果ガス（tCO2e） </t>
    <rPh sb="0" eb="2">
      <t>サンギョウ</t>
    </rPh>
    <rPh sb="7" eb="9">
      <t>セイヒン</t>
    </rPh>
    <rPh sb="10" eb="12">
      <t>シヨウ</t>
    </rPh>
    <rPh sb="21" eb="23">
      <t>ハイシュツ</t>
    </rPh>
    <rPh sb="24" eb="26">
      <t>ユウイン</t>
    </rPh>
    <rPh sb="29" eb="33">
      <t>オンシツコウカ</t>
    </rPh>
    <phoneticPr fontId="55"/>
  </si>
  <si>
    <t>水と衛生</t>
    <rPh sb="0" eb="1">
      <t>ミズ</t>
    </rPh>
    <rPh sb="2" eb="4">
      <t>エイセイ</t>
    </rPh>
    <phoneticPr fontId="55"/>
  </si>
  <si>
    <t xml:space="preserve">飲料水の供給サービスを利用できる住民の割合（%） </t>
    <rPh sb="0" eb="3">
      <t>インリョウスイ</t>
    </rPh>
    <rPh sb="4" eb="6">
      <t>キョウキュウ</t>
    </rPh>
    <rPh sb="11" eb="13">
      <t>リヨウ</t>
    </rPh>
    <rPh sb="16" eb="18">
      <t>ジュウミン</t>
    </rPh>
    <rPh sb="19" eb="21">
      <t>ワリアイ</t>
    </rPh>
    <phoneticPr fontId="55"/>
  </si>
  <si>
    <t>適切な水源を持続的に利用できる住民の割合（%）</t>
    <rPh sb="0" eb="2">
      <t>テキセツ</t>
    </rPh>
    <rPh sb="3" eb="5">
      <t>スイゲン</t>
    </rPh>
    <rPh sb="6" eb="9">
      <t>ジゾクテキ</t>
    </rPh>
    <rPh sb="10" eb="12">
      <t>リヨウ</t>
    </rPh>
    <rPh sb="15" eb="17">
      <t>ジュウミン</t>
    </rPh>
    <rPh sb="18" eb="20">
      <t>ワリアイ</t>
    </rPh>
    <phoneticPr fontId="55"/>
  </si>
  <si>
    <t xml:space="preserve">適切な衛生設備を利用できる住民の割合（%） </t>
    <rPh sb="0" eb="2">
      <t>テキセツ</t>
    </rPh>
    <rPh sb="3" eb="7">
      <t>エイセイセツビ</t>
    </rPh>
    <rPh sb="8" eb="10">
      <t>リヨウ</t>
    </rPh>
    <rPh sb="13" eb="15">
      <t>ジュウミン</t>
    </rPh>
    <rPh sb="16" eb="18">
      <t>ワリアイ</t>
    </rPh>
    <phoneticPr fontId="55"/>
  </si>
  <si>
    <t xml:space="preserve">廃水収集サービスが提供される住民の割合（%） </t>
    <rPh sb="0" eb="2">
      <t>ハイスイ</t>
    </rPh>
    <rPh sb="2" eb="4">
      <t>シュウシュウ</t>
    </rPh>
    <rPh sb="9" eb="11">
      <t>テイキョウ</t>
    </rPh>
    <rPh sb="14" eb="16">
      <t>ジュウミン</t>
    </rPh>
    <rPh sb="17" eb="19">
      <t>ワリアイ</t>
    </rPh>
    <phoneticPr fontId="55"/>
  </si>
  <si>
    <t>未処理の廃水の割合（%）</t>
    <rPh sb="0" eb="3">
      <t>ミショリ</t>
    </rPh>
    <rPh sb="4" eb="6">
      <t>ハイスイ</t>
    </rPh>
    <rPh sb="7" eb="9">
      <t>ワリアイ</t>
    </rPh>
    <phoneticPr fontId="55"/>
  </si>
  <si>
    <t xml:space="preserve">一次処理が施される廃水の割合（%） </t>
    <rPh sb="0" eb="4">
      <t>イチジショリ</t>
    </rPh>
    <rPh sb="5" eb="6">
      <t>ホドコ</t>
    </rPh>
    <rPh sb="9" eb="11">
      <t>ハイスイ</t>
    </rPh>
    <rPh sb="12" eb="14">
      <t>ワリアイ</t>
    </rPh>
    <phoneticPr fontId="55"/>
  </si>
  <si>
    <t>二次処理が施される廃水の割合（%）</t>
    <rPh sb="0" eb="4">
      <t>ニジショリ</t>
    </rPh>
    <rPh sb="5" eb="6">
      <t>ホドコ</t>
    </rPh>
    <rPh sb="9" eb="11">
      <t>ハイスイ</t>
    </rPh>
    <rPh sb="12" eb="14">
      <t>ワリアイ</t>
    </rPh>
    <phoneticPr fontId="55"/>
  </si>
  <si>
    <t>三次処理が施される廃水の割合（%）</t>
    <rPh sb="0" eb="2">
      <t>サンジ</t>
    </rPh>
    <rPh sb="2" eb="4">
      <t>ショリ</t>
    </rPh>
    <rPh sb="5" eb="6">
      <t>ホドコ</t>
    </rPh>
    <rPh sb="9" eb="11">
      <t>ハイスイ</t>
    </rPh>
    <rPh sb="12" eb="14">
      <t>ワリアイ</t>
    </rPh>
    <phoneticPr fontId="55"/>
  </si>
  <si>
    <t xml:space="preserve">一人当たりが消費する家庭用水の総量（リットル/日） </t>
    <rPh sb="0" eb="3">
      <t>ヒトリア</t>
    </rPh>
    <rPh sb="6" eb="8">
      <t>ショウヒ</t>
    </rPh>
    <rPh sb="10" eb="11">
      <t>カテイ</t>
    </rPh>
    <rPh sb="11" eb="14">
      <t>カテイヨウスイ</t>
    </rPh>
    <rPh sb="15" eb="17">
      <t>ソウリョウ</t>
    </rPh>
    <rPh sb="23" eb="24">
      <t>ヒ</t>
    </rPh>
    <phoneticPr fontId="55"/>
  </si>
  <si>
    <t xml:space="preserve">飲料水の生産に要する最終エネルギー消費（kWh/m3） </t>
    <rPh sb="0" eb="3">
      <t>インリョウスイ</t>
    </rPh>
    <rPh sb="4" eb="6">
      <t>セイサン</t>
    </rPh>
    <rPh sb="7" eb="8">
      <t>ヨウ</t>
    </rPh>
    <rPh sb="10" eb="12">
      <t>サイシュウ</t>
    </rPh>
    <rPh sb="17" eb="19">
      <t>ショウヒリョウ</t>
    </rPh>
    <phoneticPr fontId="55"/>
  </si>
  <si>
    <t xml:space="preserve">漏水や非許可の使用を含む、公共の水供給システムからの水損失（原水に対する損失量を%で表示） </t>
    <rPh sb="0" eb="2">
      <t>ロウスイ</t>
    </rPh>
    <rPh sb="3" eb="6">
      <t>ヒキョカ</t>
    </rPh>
    <rPh sb="7" eb="9">
      <t>シヨウ</t>
    </rPh>
    <rPh sb="10" eb="11">
      <t>フク</t>
    </rPh>
    <rPh sb="13" eb="15">
      <t>コウキョウ</t>
    </rPh>
    <rPh sb="16" eb="19">
      <t>ミズキョウキュウ</t>
    </rPh>
    <rPh sb="26" eb="27">
      <t>ミズ</t>
    </rPh>
    <rPh sb="27" eb="29">
      <t>ソンシツ</t>
    </rPh>
    <rPh sb="30" eb="32">
      <t>ゲンスイ</t>
    </rPh>
    <rPh sb="33" eb="34">
      <t>タイ</t>
    </rPh>
    <rPh sb="36" eb="39">
      <t>ソンシツリョウ</t>
    </rPh>
    <rPh sb="42" eb="44">
      <t>ヒョウジ</t>
    </rPh>
    <phoneticPr fontId="55"/>
  </si>
  <si>
    <t xml:space="preserve">廃水処理に要する最終エネルギー消費（kWh/m3） </t>
    <rPh sb="0" eb="4">
      <t>ハイスイショリ</t>
    </rPh>
    <rPh sb="5" eb="6">
      <t>ヨウ</t>
    </rPh>
    <rPh sb="8" eb="10">
      <t>サイシュウ</t>
    </rPh>
    <rPh sb="15" eb="17">
      <t>ショウヒ</t>
    </rPh>
    <phoneticPr fontId="55"/>
  </si>
  <si>
    <t>都市計画、生物多様性、生態系サービス</t>
    <rPh sb="0" eb="4">
      <t>トシケイカク</t>
    </rPh>
    <rPh sb="5" eb="10">
      <t>セイブツタヨウセイ</t>
    </rPh>
    <rPh sb="11" eb="14">
      <t>セイタイケイ</t>
    </rPh>
    <phoneticPr fontId="55"/>
  </si>
  <si>
    <t xml:space="preserve">公園、保護区域、グリーンインフラストラクチャー（レクリエーションエリア、森林、沿岸地域など）（km²） </t>
    <rPh sb="0" eb="2">
      <t>コウエン</t>
    </rPh>
    <rPh sb="3" eb="7">
      <t>ホゴクイキ</t>
    </rPh>
    <rPh sb="36" eb="38">
      <t>シンリン</t>
    </rPh>
    <rPh sb="39" eb="43">
      <t>エンガンチイキ</t>
    </rPh>
    <phoneticPr fontId="55"/>
  </si>
  <si>
    <t xml:space="preserve">開発済みの土地（km²） </t>
    <rPh sb="0" eb="2">
      <t>カイハツ</t>
    </rPh>
    <rPh sb="2" eb="3">
      <t>ズ</t>
    </rPh>
    <rPh sb="5" eb="7">
      <t>トチ</t>
    </rPh>
    <phoneticPr fontId="55"/>
  </si>
  <si>
    <t xml:space="preserve">不透水性の土地（km²） </t>
    <rPh sb="0" eb="1">
      <t>フ</t>
    </rPh>
    <rPh sb="1" eb="3">
      <t>トウスイ</t>
    </rPh>
    <rPh sb="3" eb="4">
      <t>セイ</t>
    </rPh>
    <rPh sb="5" eb="7">
      <t>トチ</t>
    </rPh>
    <phoneticPr fontId="55"/>
  </si>
  <si>
    <t xml:space="preserve">非公式の居住地（km²） </t>
    <rPh sb="0" eb="3">
      <t>ヒコウシキ</t>
    </rPh>
    <rPh sb="4" eb="7">
      <t>キョジュウチ</t>
    </rPh>
    <phoneticPr fontId="55"/>
  </si>
  <si>
    <t>在来種数</t>
    <rPh sb="0" eb="4">
      <t>ザイライシュスウ</t>
    </rPh>
    <phoneticPr fontId="55"/>
  </si>
  <si>
    <t>微小粒子状物質（PM2.5）の濃度（microg/m3）</t>
    <rPh sb="0" eb="2">
      <t>ビショウ</t>
    </rPh>
    <rPh sb="2" eb="4">
      <t>リュウシジョウ</t>
    </rPh>
    <rPh sb="4" eb="5">
      <t>ジョウタイ</t>
    </rPh>
    <rPh sb="5" eb="7">
      <t>ブッシツ</t>
    </rPh>
    <rPh sb="15" eb="17">
      <t>ノウド</t>
    </rPh>
    <phoneticPr fontId="55"/>
  </si>
  <si>
    <t>粒子状物質（PM10）の濃度（microg/m3）</t>
    <rPh sb="0" eb="3">
      <t>リュウシジョウ</t>
    </rPh>
    <rPh sb="3" eb="5">
      <t>ブッシツ</t>
    </rPh>
    <rPh sb="12" eb="14">
      <t>ノウド</t>
    </rPh>
    <phoneticPr fontId="55"/>
  </si>
  <si>
    <t>NO²濃度（microg/m3）</t>
    <rPh sb="3" eb="5">
      <t>ノウド</t>
    </rPh>
    <phoneticPr fontId="55"/>
  </si>
  <si>
    <t xml:space="preserve">SO²濃度（microg/m3） </t>
    <rPh sb="3" eb="5">
      <t>ノウド</t>
    </rPh>
    <phoneticPr fontId="55"/>
  </si>
  <si>
    <t>O³濃度（microg/m3）</t>
    <rPh sb="2" eb="4">
      <t>ノウド</t>
    </rPh>
    <phoneticPr fontId="55"/>
  </si>
  <si>
    <t>上記は行政区域にとってモデル化された平均的な濃度ですか？</t>
    <rPh sb="0" eb="2">
      <t>ジョウキ</t>
    </rPh>
    <rPh sb="3" eb="7">
      <t>ギョウセイクイキ</t>
    </rPh>
    <rPh sb="14" eb="15">
      <t>カ</t>
    </rPh>
    <rPh sb="18" eb="21">
      <t>ヘイキンテキ</t>
    </rPh>
    <rPh sb="22" eb="24">
      <t>ノウド</t>
    </rPh>
    <phoneticPr fontId="55"/>
  </si>
  <si>
    <t>ポイント測定により上記の濃度を得た場合、大気環境管理のステーション場所を緯度と経度で指定してください</t>
    <rPh sb="4" eb="6">
      <t>ソクテイ</t>
    </rPh>
    <rPh sb="9" eb="11">
      <t>ジョウキ</t>
    </rPh>
    <rPh sb="12" eb="14">
      <t>ノウド</t>
    </rPh>
    <rPh sb="15" eb="16">
      <t>エ</t>
    </rPh>
    <rPh sb="17" eb="19">
      <t>バアイ</t>
    </rPh>
    <rPh sb="20" eb="24">
      <t>タイキカンキョウ</t>
    </rPh>
    <rPh sb="24" eb="26">
      <t>カンリ</t>
    </rPh>
    <rPh sb="33" eb="35">
      <t>バショ</t>
    </rPh>
    <rPh sb="36" eb="38">
      <t>イド</t>
    </rPh>
    <rPh sb="39" eb="41">
      <t>ケイド</t>
    </rPh>
    <rPh sb="42" eb="44">
      <t>シテイ</t>
    </rPh>
    <phoneticPr fontId="55"/>
  </si>
  <si>
    <t>回復力と気候変動への適応</t>
    <rPh sb="0" eb="3">
      <t>カイフクリョク</t>
    </rPh>
    <rPh sb="4" eb="8">
      <t>キコウヘンドウ</t>
    </rPh>
    <rPh sb="10" eb="12">
      <t>テキオウ</t>
    </rPh>
    <phoneticPr fontId="55"/>
  </si>
  <si>
    <t>気候変動のリスク評価あるいは脆弱性評価が完了していますか？</t>
    <rPh sb="0" eb="4">
      <t>キコウヘンドウ</t>
    </rPh>
    <rPh sb="8" eb="10">
      <t>ヒョウカ</t>
    </rPh>
    <rPh sb="14" eb="17">
      <t>ゼイジャクセイ</t>
    </rPh>
    <rPh sb="17" eb="19">
      <t>ヒョウカ</t>
    </rPh>
    <rPh sb="20" eb="22">
      <t>カンリョウ</t>
    </rPh>
    <phoneticPr fontId="55"/>
  </si>
  <si>
    <t>当面の気候ハザード/懸念される気候ハザード</t>
    <rPh sb="0" eb="2">
      <t>トウメン</t>
    </rPh>
    <rPh sb="3" eb="5">
      <t>キコウ</t>
    </rPh>
    <rPh sb="10" eb="12">
      <t>ケネン</t>
    </rPh>
    <rPh sb="15" eb="17">
      <t>キコウ</t>
    </rPh>
    <phoneticPr fontId="55"/>
  </si>
  <si>
    <t>ハザード</t>
    <phoneticPr fontId="55"/>
  </si>
  <si>
    <t>当面のハザードか</t>
    <rPh sb="0" eb="2">
      <t>トウメン</t>
    </rPh>
    <phoneticPr fontId="55"/>
  </si>
  <si>
    <t>懸念されるハザードか</t>
    <rPh sb="0" eb="2">
      <t>ケネン</t>
    </rPh>
    <phoneticPr fontId="55"/>
  </si>
  <si>
    <t>暴風雨</t>
    <rPh sb="0" eb="3">
      <t>ボウフウウ</t>
    </rPh>
    <phoneticPr fontId="55"/>
  </si>
  <si>
    <t>豪雪</t>
    <rPh sb="0" eb="2">
      <t>ゴウセツ</t>
    </rPh>
    <phoneticPr fontId="55"/>
  </si>
  <si>
    <t>暴風</t>
    <rPh sb="0" eb="2">
      <t>ボウフウ</t>
    </rPh>
    <phoneticPr fontId="55"/>
  </si>
  <si>
    <t>竜巻</t>
    <rPh sb="0" eb="2">
      <t>タツマキ</t>
    </rPh>
    <phoneticPr fontId="55"/>
  </si>
  <si>
    <t xml:space="preserve">サイクロン（ハリケーン/台風） </t>
    <rPh sb="12" eb="14">
      <t>タイフウ</t>
    </rPh>
    <phoneticPr fontId="55"/>
  </si>
  <si>
    <t>熱帯暴風雨</t>
    <rPh sb="0" eb="2">
      <t>ネッタイ</t>
    </rPh>
    <rPh sb="2" eb="5">
      <t>ボウフウウ</t>
    </rPh>
    <phoneticPr fontId="55"/>
  </si>
  <si>
    <t>激しい雷雨</t>
    <rPh sb="0" eb="1">
      <t>ハゲ</t>
    </rPh>
    <rPh sb="3" eb="5">
      <t>ライウ</t>
    </rPh>
    <phoneticPr fontId="55"/>
  </si>
  <si>
    <t>濃霧</t>
    <rPh sb="0" eb="2">
      <t>ノウム</t>
    </rPh>
    <phoneticPr fontId="55"/>
  </si>
  <si>
    <t>寒冬</t>
    <rPh sb="0" eb="1">
      <t>サム</t>
    </rPh>
    <rPh sb="1" eb="2">
      <t>フユ</t>
    </rPh>
    <phoneticPr fontId="55"/>
  </si>
  <si>
    <t>寒波</t>
    <rPh sb="0" eb="2">
      <t>カンパ</t>
    </rPh>
    <phoneticPr fontId="55"/>
  </si>
  <si>
    <t>異常低温</t>
    <rPh sb="0" eb="2">
      <t>イジョウ</t>
    </rPh>
    <rPh sb="2" eb="4">
      <t>テイオン</t>
    </rPh>
    <phoneticPr fontId="55"/>
  </si>
  <si>
    <t>熱波</t>
    <rPh sb="0" eb="1">
      <t>ネツ</t>
    </rPh>
    <rPh sb="1" eb="2">
      <t>ナミ</t>
    </rPh>
    <phoneticPr fontId="55"/>
  </si>
  <si>
    <t>異常高温</t>
    <rPh sb="0" eb="2">
      <t>イジョウ</t>
    </rPh>
    <rPh sb="2" eb="4">
      <t>コウオン</t>
    </rPh>
    <phoneticPr fontId="55"/>
  </si>
  <si>
    <t>干ばつ</t>
    <rPh sb="0" eb="1">
      <t>カン</t>
    </rPh>
    <phoneticPr fontId="55"/>
  </si>
  <si>
    <t>森林火災</t>
    <rPh sb="0" eb="4">
      <t>シンリンカサイ</t>
    </rPh>
    <phoneticPr fontId="55"/>
  </si>
  <si>
    <t>土地火災</t>
    <rPh sb="0" eb="4">
      <t>トチカサイ</t>
    </rPh>
    <phoneticPr fontId="55"/>
  </si>
  <si>
    <t>鉄砲水</t>
    <rPh sb="0" eb="3">
      <t>テッポウミズ</t>
    </rPh>
    <phoneticPr fontId="55"/>
  </si>
  <si>
    <t>河川の氾濫</t>
    <rPh sb="0" eb="2">
      <t>カセン</t>
    </rPh>
    <rPh sb="3" eb="5">
      <t>ハンラン</t>
    </rPh>
    <phoneticPr fontId="55"/>
  </si>
  <si>
    <t>沿岸部の洪水</t>
    <rPh sb="0" eb="3">
      <t>エンガンブ</t>
    </rPh>
    <rPh sb="4" eb="6">
      <t>コウズイ</t>
    </rPh>
    <phoneticPr fontId="55"/>
  </si>
  <si>
    <t>地下水の湧出による洪水</t>
    <rPh sb="0" eb="3">
      <t>チカスイ</t>
    </rPh>
    <rPh sb="4" eb="6">
      <t>ユウシュツ</t>
    </rPh>
    <rPh sb="9" eb="10">
      <t>コウズイ</t>
    </rPh>
    <rPh sb="10" eb="11">
      <t>コウズイ</t>
    </rPh>
    <phoneticPr fontId="55"/>
  </si>
  <si>
    <t>高潮</t>
    <rPh sb="0" eb="2">
      <t>タカシオ</t>
    </rPh>
    <phoneticPr fontId="55"/>
  </si>
  <si>
    <t>海水の侵入</t>
    <rPh sb="0" eb="2">
      <t>カイスイ</t>
    </rPh>
    <rPh sb="3" eb="5">
      <t>シンニュウ</t>
    </rPh>
    <phoneticPr fontId="55"/>
  </si>
  <si>
    <t>海洋の酸性化</t>
    <rPh sb="0" eb="2">
      <t>カイヨウ</t>
    </rPh>
    <rPh sb="3" eb="6">
      <t>サンセイカ</t>
    </rPh>
    <phoneticPr fontId="55"/>
  </si>
  <si>
    <t>地滑り</t>
    <rPh sb="0" eb="2">
      <t>ジスベ</t>
    </rPh>
    <phoneticPr fontId="55"/>
  </si>
  <si>
    <t>雪崩</t>
    <rPh sb="0" eb="2">
      <t>ナダレ</t>
    </rPh>
    <phoneticPr fontId="55"/>
  </si>
  <si>
    <t>落石</t>
    <rPh sb="0" eb="2">
      <t>ラクセキ</t>
    </rPh>
    <phoneticPr fontId="55"/>
  </si>
  <si>
    <t>地盤沈下</t>
    <rPh sb="0" eb="4">
      <t>ジバンチンカ</t>
    </rPh>
    <phoneticPr fontId="55"/>
  </si>
  <si>
    <t>水媒介性疾患</t>
    <rPh sb="0" eb="1">
      <t>ミズ</t>
    </rPh>
    <rPh sb="1" eb="3">
      <t>バイカイ</t>
    </rPh>
    <rPh sb="3" eb="4">
      <t>セイ</t>
    </rPh>
    <rPh sb="4" eb="6">
      <t>シッカン</t>
    </rPh>
    <phoneticPr fontId="55"/>
  </si>
  <si>
    <t>生物媒介性疾患</t>
    <rPh sb="0" eb="4">
      <t>セイブツバイカイ</t>
    </rPh>
    <rPh sb="4" eb="5">
      <t>セイ</t>
    </rPh>
    <rPh sb="5" eb="7">
      <t>シッカン</t>
    </rPh>
    <phoneticPr fontId="55"/>
  </si>
  <si>
    <t>空気媒介性疾患</t>
    <rPh sb="0" eb="5">
      <t>クウキカンセン</t>
    </rPh>
    <rPh sb="5" eb="7">
      <t>シッカン</t>
    </rPh>
    <phoneticPr fontId="55"/>
  </si>
  <si>
    <t>虫の大量発生</t>
    <rPh sb="0" eb="1">
      <t>ムシ</t>
    </rPh>
    <rPh sb="2" eb="6">
      <t>タイリョウハッセイ</t>
    </rPh>
    <phoneticPr fontId="55"/>
  </si>
  <si>
    <t>その他、説明してください</t>
    <rPh sb="2" eb="3">
      <t>ホカ</t>
    </rPh>
    <rPh sb="4" eb="6">
      <t>セツメイ</t>
    </rPh>
    <phoneticPr fontId="55"/>
  </si>
  <si>
    <t>気候変動適応策、強靭化計画、あるいは強靭化政策を実行し始めていますか？
どのように実行していますか？</t>
    <rPh sb="0" eb="4">
      <t>キコウヘンドウ</t>
    </rPh>
    <rPh sb="4" eb="7">
      <t>テキオウサク</t>
    </rPh>
    <rPh sb="8" eb="10">
      <t>キョウジン</t>
    </rPh>
    <rPh sb="10" eb="11">
      <t>カ</t>
    </rPh>
    <rPh sb="11" eb="13">
      <t>ケイカク</t>
    </rPh>
    <rPh sb="18" eb="20">
      <t>キョウジン</t>
    </rPh>
    <rPh sb="20" eb="21">
      <t>カ</t>
    </rPh>
    <rPh sb="21" eb="23">
      <t>セイサク</t>
    </rPh>
    <rPh sb="24" eb="26">
      <t>ジッコウ</t>
    </rPh>
    <rPh sb="27" eb="28">
      <t>ハジ</t>
    </rPh>
    <rPh sb="41" eb="43">
      <t>ジッコウ</t>
    </rPh>
    <phoneticPr fontId="55"/>
  </si>
  <si>
    <t>プロジェクトプロフィール</t>
    <phoneticPr fontId="55"/>
  </si>
  <si>
    <t>本シートで未記入の必須項目数</t>
    <rPh sb="0" eb="1">
      <t>ホン</t>
    </rPh>
    <rPh sb="5" eb="8">
      <t>ミキニュウ</t>
    </rPh>
    <rPh sb="9" eb="11">
      <t>ヒッス</t>
    </rPh>
    <rPh sb="11" eb="13">
      <t>コウモク</t>
    </rPh>
    <rPh sb="13" eb="14">
      <t>スウ</t>
    </rPh>
    <phoneticPr fontId="55"/>
  </si>
  <si>
    <r>
      <t>1.</t>
    </r>
    <r>
      <rPr>
        <b/>
        <sz val="10"/>
        <color indexed="8"/>
        <rFont val="ＭＳ Ｐゴシック"/>
        <family val="3"/>
        <charset val="128"/>
      </rPr>
      <t>プロジェクトの基本情報</t>
    </r>
    <rPh sb="9" eb="11">
      <t>キホン</t>
    </rPh>
    <rPh sb="11" eb="13">
      <t>ジョウホウ</t>
    </rPh>
    <phoneticPr fontId="55"/>
  </si>
  <si>
    <t>プロジェクトタイトル</t>
    <phoneticPr fontId="55"/>
  </si>
  <si>
    <t>重点分野（緩和または適応）</t>
    <rPh sb="0" eb="2">
      <t>ジュウテン</t>
    </rPh>
    <rPh sb="2" eb="4">
      <t>ブンヤ</t>
    </rPh>
    <rPh sb="5" eb="7">
      <t>カンワ</t>
    </rPh>
    <rPh sb="10" eb="12">
      <t>テキオウ</t>
    </rPh>
    <phoneticPr fontId="55"/>
  </si>
  <si>
    <t>ステータス</t>
    <phoneticPr fontId="55"/>
  </si>
  <si>
    <t>プロジェクトウェブサイト</t>
    <phoneticPr fontId="55"/>
  </si>
  <si>
    <r>
      <rPr>
        <sz val="9"/>
        <color indexed="8"/>
        <rFont val="ＭＳ Ｐゴシック"/>
        <family val="3"/>
        <charset val="128"/>
      </rPr>
      <t>プロジェクト実施場所</t>
    </r>
    <r>
      <rPr>
        <sz val="9"/>
        <color indexed="8"/>
        <rFont val="Calibri"/>
        <family val="2"/>
      </rPr>
      <t>:</t>
    </r>
    <r>
      <rPr>
        <sz val="9"/>
        <color indexed="8"/>
        <rFont val="ＭＳ Ｐゴシック"/>
        <family val="3"/>
        <charset val="128"/>
      </rPr>
      <t>緯度</t>
    </r>
    <rPh sb="6" eb="8">
      <t>ジッシ</t>
    </rPh>
    <rPh sb="8" eb="10">
      <t>バショ</t>
    </rPh>
    <rPh sb="11" eb="13">
      <t>イド</t>
    </rPh>
    <phoneticPr fontId="55"/>
  </si>
  <si>
    <r>
      <rPr>
        <sz val="9"/>
        <color indexed="8"/>
        <rFont val="ＭＳ Ｐゴシック"/>
        <family val="3"/>
        <charset val="128"/>
      </rPr>
      <t>プロジェクト実施場所</t>
    </r>
    <r>
      <rPr>
        <sz val="9"/>
        <color indexed="8"/>
        <rFont val="Calibri"/>
        <family val="2"/>
      </rPr>
      <t xml:space="preserve">: </t>
    </r>
    <r>
      <rPr>
        <sz val="9"/>
        <color indexed="8"/>
        <rFont val="ＭＳ Ｐゴシック"/>
        <family val="3"/>
        <charset val="128"/>
      </rPr>
      <t>経度</t>
    </r>
    <rPh sb="6" eb="8">
      <t>ジッシ</t>
    </rPh>
    <rPh sb="8" eb="10">
      <t>バショ</t>
    </rPh>
    <rPh sb="12" eb="14">
      <t>ケイド</t>
    </rPh>
    <phoneticPr fontId="55"/>
  </si>
  <si>
    <r>
      <rPr>
        <sz val="9"/>
        <color indexed="8"/>
        <rFont val="ＭＳ Ｐゴシック"/>
        <family val="3"/>
        <charset val="128"/>
      </rPr>
      <t>実施予定スケジュール</t>
    </r>
    <r>
      <rPr>
        <sz val="9"/>
        <color indexed="8"/>
        <rFont val="Calibri"/>
        <family val="2"/>
      </rPr>
      <t>(</t>
    </r>
    <r>
      <rPr>
        <b/>
        <sz val="9"/>
        <color indexed="8"/>
        <rFont val="ＭＳ Ｐゴシック"/>
        <family val="3"/>
        <charset val="128"/>
      </rPr>
      <t>開始・終了日</t>
    </r>
    <r>
      <rPr>
        <sz val="9"/>
        <color indexed="8"/>
        <rFont val="Calibri"/>
        <family val="2"/>
      </rPr>
      <t xml:space="preserve">, </t>
    </r>
    <r>
      <rPr>
        <sz val="9"/>
        <color indexed="8"/>
        <rFont val="ＭＳ Ｐゴシック"/>
        <family val="3"/>
        <charset val="128"/>
      </rPr>
      <t>可能であればフェーズ毎</t>
    </r>
    <r>
      <rPr>
        <sz val="9"/>
        <color indexed="8"/>
        <rFont val="Calibri"/>
        <family val="2"/>
      </rPr>
      <t>)</t>
    </r>
    <rPh sb="0" eb="2">
      <t>ジッシ</t>
    </rPh>
    <rPh sb="2" eb="4">
      <t>ヨテイ</t>
    </rPh>
    <rPh sb="11" eb="13">
      <t>カイシ</t>
    </rPh>
    <rPh sb="14" eb="16">
      <t>シュウリョウ</t>
    </rPh>
    <rPh sb="16" eb="17">
      <t>ビ</t>
    </rPh>
    <rPh sb="19" eb="21">
      <t>カノウ</t>
    </rPh>
    <rPh sb="29" eb="30">
      <t>ゴト</t>
    </rPh>
    <phoneticPr fontId="55"/>
  </si>
  <si>
    <r>
      <rPr>
        <i/>
        <sz val="9"/>
        <color indexed="8"/>
        <rFont val="ＭＳ Ｐゴシック"/>
        <family val="3"/>
        <charset val="128"/>
      </rPr>
      <t>計画（</t>
    </r>
    <r>
      <rPr>
        <i/>
        <sz val="9"/>
        <color indexed="8"/>
        <rFont val="Calibri"/>
        <family val="2"/>
      </rPr>
      <t>identification)</t>
    </r>
    <r>
      <rPr>
        <i/>
        <sz val="9"/>
        <color indexed="8"/>
        <rFont val="ＭＳ Ｐゴシック"/>
        <family val="3"/>
        <charset val="128"/>
      </rPr>
      <t>フェーズ</t>
    </r>
    <rPh sb="0" eb="2">
      <t>ケイカク</t>
    </rPh>
    <phoneticPr fontId="55"/>
  </si>
  <si>
    <r>
      <rPr>
        <i/>
        <sz val="9"/>
        <color indexed="8"/>
        <rFont val="ＭＳ Ｐゴシック"/>
        <family val="3"/>
        <charset val="128"/>
      </rPr>
      <t>実行可能性</t>
    </r>
    <r>
      <rPr>
        <i/>
        <sz val="9"/>
        <color indexed="8"/>
        <rFont val="Calibri"/>
        <family val="2"/>
      </rPr>
      <t>(Pre-feasiblity</t>
    </r>
    <r>
      <rPr>
        <i/>
        <sz val="9"/>
        <color indexed="8"/>
        <rFont val="ＭＳ Ｐゴシック"/>
        <family val="3"/>
        <charset val="128"/>
      </rPr>
      <t>）　事前調査フェーズ</t>
    </r>
    <rPh sb="0" eb="2">
      <t>ジッコウ</t>
    </rPh>
    <rPh sb="2" eb="5">
      <t>カノウセイ</t>
    </rPh>
    <rPh sb="22" eb="24">
      <t>ジゼン</t>
    </rPh>
    <rPh sb="24" eb="26">
      <t>チョウサ</t>
    </rPh>
    <phoneticPr fontId="55"/>
  </si>
  <si>
    <r>
      <rPr>
        <i/>
        <sz val="9"/>
        <color indexed="8"/>
        <rFont val="ＭＳ Ｐゴシック"/>
        <family val="3"/>
        <charset val="128"/>
      </rPr>
      <t>実行可能性（</t>
    </r>
    <r>
      <rPr>
        <i/>
        <sz val="9"/>
        <color indexed="8"/>
        <rFont val="Calibri"/>
        <family val="2"/>
      </rPr>
      <t>Feasibility</t>
    </r>
    <r>
      <rPr>
        <i/>
        <sz val="9"/>
        <color indexed="8"/>
        <rFont val="ＭＳ Ｐゴシック"/>
        <family val="3"/>
        <charset val="128"/>
      </rPr>
      <t>）</t>
    </r>
    <r>
      <rPr>
        <i/>
        <sz val="9"/>
        <color indexed="8"/>
        <rFont val="Calibri"/>
        <family val="2"/>
      </rPr>
      <t xml:space="preserve">  </t>
    </r>
    <r>
      <rPr>
        <i/>
        <sz val="9"/>
        <color indexed="8"/>
        <rFont val="ＭＳ Ｐゴシック"/>
        <family val="3"/>
        <charset val="128"/>
      </rPr>
      <t>調査フェーズ</t>
    </r>
    <rPh sb="0" eb="2">
      <t>ジッコウ</t>
    </rPh>
    <rPh sb="2" eb="5">
      <t>カノウセイ</t>
    </rPh>
    <rPh sb="20" eb="22">
      <t>チョウサ</t>
    </rPh>
    <phoneticPr fontId="55"/>
  </si>
  <si>
    <r>
      <rPr>
        <i/>
        <sz val="9"/>
        <color indexed="8"/>
        <rFont val="ＭＳ Ｐゴシック"/>
        <family val="3"/>
        <charset val="128"/>
      </rPr>
      <t>資金調達（</t>
    </r>
    <r>
      <rPr>
        <i/>
        <sz val="9"/>
        <color indexed="8"/>
        <rFont val="Calibri"/>
        <family val="2"/>
      </rPr>
      <t>Finance and procurement</t>
    </r>
    <r>
      <rPr>
        <i/>
        <sz val="9"/>
        <color indexed="8"/>
        <rFont val="ＭＳ Ｐゴシック"/>
        <family val="3"/>
        <charset val="128"/>
      </rPr>
      <t>）</t>
    </r>
    <r>
      <rPr>
        <i/>
        <sz val="9"/>
        <color indexed="8"/>
        <rFont val="Calibri"/>
        <family val="2"/>
      </rPr>
      <t xml:space="preserve"> </t>
    </r>
    <r>
      <rPr>
        <i/>
        <sz val="9"/>
        <color indexed="8"/>
        <rFont val="ＭＳ Ｐゴシック"/>
        <family val="3"/>
        <charset val="128"/>
      </rPr>
      <t>フェーズ</t>
    </r>
    <rPh sb="0" eb="2">
      <t>シキン</t>
    </rPh>
    <rPh sb="2" eb="4">
      <t>チョウタツ</t>
    </rPh>
    <phoneticPr fontId="55"/>
  </si>
  <si>
    <r>
      <rPr>
        <i/>
        <sz val="9"/>
        <color indexed="8"/>
        <rFont val="ＭＳ Ｐゴシック"/>
        <family val="3"/>
        <charset val="128"/>
      </rPr>
      <t>組み立て（</t>
    </r>
    <r>
      <rPr>
        <i/>
        <sz val="9"/>
        <color indexed="8"/>
        <rFont val="Calibri"/>
        <family val="2"/>
      </rPr>
      <t xml:space="preserve"> construction</t>
    </r>
    <r>
      <rPr>
        <i/>
        <sz val="9"/>
        <color indexed="8"/>
        <rFont val="ＭＳ Ｐゴシック"/>
        <family val="3"/>
        <charset val="128"/>
      </rPr>
      <t>）</t>
    </r>
    <r>
      <rPr>
        <i/>
        <sz val="9"/>
        <color indexed="8"/>
        <rFont val="Calibri"/>
        <family val="2"/>
      </rPr>
      <t xml:space="preserve"> </t>
    </r>
    <r>
      <rPr>
        <i/>
        <sz val="9"/>
        <color indexed="8"/>
        <rFont val="ＭＳ Ｐゴシック"/>
        <family val="3"/>
        <charset val="128"/>
      </rPr>
      <t>フェーズ</t>
    </r>
    <rPh sb="0" eb="1">
      <t>ク</t>
    </rPh>
    <rPh sb="2" eb="3">
      <t>タ</t>
    </rPh>
    <phoneticPr fontId="55"/>
  </si>
  <si>
    <r>
      <rPr>
        <i/>
        <sz val="9"/>
        <color indexed="8"/>
        <rFont val="ＭＳ Ｐゴシック"/>
        <family val="3"/>
        <charset val="128"/>
      </rPr>
      <t>運営・実行（</t>
    </r>
    <r>
      <rPr>
        <i/>
        <sz val="9"/>
        <color indexed="8"/>
        <rFont val="Calibri"/>
        <family val="2"/>
      </rPr>
      <t xml:space="preserve"> operation</t>
    </r>
    <r>
      <rPr>
        <i/>
        <sz val="9"/>
        <color indexed="8"/>
        <rFont val="ＭＳ Ｐゴシック"/>
        <family val="3"/>
        <charset val="128"/>
      </rPr>
      <t>）</t>
    </r>
    <r>
      <rPr>
        <i/>
        <sz val="9"/>
        <color indexed="8"/>
        <rFont val="Calibri"/>
        <family val="2"/>
      </rPr>
      <t xml:space="preserve"> </t>
    </r>
    <r>
      <rPr>
        <i/>
        <sz val="9"/>
        <color indexed="8"/>
        <rFont val="ＭＳ Ｐゴシック"/>
        <family val="3"/>
        <charset val="128"/>
      </rPr>
      <t>フェーズ</t>
    </r>
    <rPh sb="0" eb="2">
      <t>ウンエイ</t>
    </rPh>
    <rPh sb="3" eb="5">
      <t>ジッコウ</t>
    </rPh>
    <phoneticPr fontId="55"/>
  </si>
  <si>
    <r>
      <rPr>
        <i/>
        <sz val="9"/>
        <color indexed="8"/>
        <rFont val="ＭＳ Ｐゴシック"/>
        <family val="3"/>
        <charset val="128"/>
      </rPr>
      <t>終了（</t>
    </r>
    <r>
      <rPr>
        <i/>
        <sz val="9"/>
        <color indexed="8"/>
        <rFont val="Calibri"/>
        <family val="2"/>
      </rPr>
      <t>decommissioning</t>
    </r>
    <r>
      <rPr>
        <i/>
        <sz val="9"/>
        <color indexed="8"/>
        <rFont val="ＭＳ Ｐゴシック"/>
        <family val="3"/>
        <charset val="128"/>
      </rPr>
      <t>）フェーズ</t>
    </r>
    <rPh sb="0" eb="2">
      <t>シュウリョウ</t>
    </rPh>
    <phoneticPr fontId="55"/>
  </si>
  <si>
    <r>
      <t xml:space="preserve">2. </t>
    </r>
    <r>
      <rPr>
        <b/>
        <sz val="10"/>
        <color indexed="8"/>
        <rFont val="ＭＳ Ｐゴシック"/>
        <family val="3"/>
        <charset val="128"/>
      </rPr>
      <t>プロジェクトのコンセプト</t>
    </r>
    <phoneticPr fontId="55"/>
  </si>
  <si>
    <r>
      <rPr>
        <sz val="9"/>
        <color indexed="8"/>
        <rFont val="ＭＳ Ｐゴシック"/>
        <family val="3"/>
        <charset val="128"/>
      </rPr>
      <t>プロジェクト概要（活動内容や長期的な影響を含む）</t>
    </r>
    <r>
      <rPr>
        <sz val="9"/>
        <color indexed="8"/>
        <rFont val="Calibri"/>
        <family val="2"/>
      </rPr>
      <t xml:space="preserve"> (2500</t>
    </r>
    <r>
      <rPr>
        <sz val="9"/>
        <color indexed="8"/>
        <rFont val="ＭＳ Ｐゴシック"/>
        <family val="3"/>
        <charset val="128"/>
      </rPr>
      <t>英文字</t>
    </r>
    <r>
      <rPr>
        <sz val="9"/>
        <color indexed="8"/>
        <rFont val="Calibri"/>
        <family val="2"/>
      </rPr>
      <t xml:space="preserve"> </t>
    </r>
    <r>
      <rPr>
        <sz val="9"/>
        <color indexed="8"/>
        <rFont val="ＭＳ Ｐゴシック"/>
        <family val="3"/>
        <charset val="128"/>
      </rPr>
      <t>以内</t>
    </r>
    <r>
      <rPr>
        <sz val="9"/>
        <color indexed="8"/>
        <rFont val="Calibri"/>
        <family val="2"/>
      </rPr>
      <t>)</t>
    </r>
    <rPh sb="6" eb="8">
      <t>ガイヨウ</t>
    </rPh>
    <rPh sb="9" eb="11">
      <t>カツドウ</t>
    </rPh>
    <rPh sb="11" eb="13">
      <t>ナイヨウ</t>
    </rPh>
    <rPh sb="14" eb="17">
      <t>チョウキテキ</t>
    </rPh>
    <rPh sb="18" eb="20">
      <t>エイキョウ</t>
    </rPh>
    <rPh sb="21" eb="22">
      <t>フク</t>
    </rPh>
    <rPh sb="30" eb="33">
      <t>エイモジ</t>
    </rPh>
    <rPh sb="34" eb="36">
      <t>イナイ</t>
    </rPh>
    <phoneticPr fontId="55"/>
  </si>
  <si>
    <r>
      <rPr>
        <sz val="9"/>
        <color indexed="8"/>
        <rFont val="ＭＳ Ｐゴシック"/>
        <family val="3"/>
        <charset val="128"/>
      </rPr>
      <t>社会的、政治的、経済的な位置づけ（現行の気候政策と現行または計画中の気候戦略上の位置づけを含む）について記述してください</t>
    </r>
    <r>
      <rPr>
        <sz val="9"/>
        <color indexed="8"/>
        <rFont val="Calibri"/>
        <family val="2"/>
      </rPr>
      <t xml:space="preserve"> ( 5000 </t>
    </r>
    <r>
      <rPr>
        <sz val="9"/>
        <color indexed="8"/>
        <rFont val="ＭＳ Ｐゴシック"/>
        <family val="3"/>
        <charset val="128"/>
      </rPr>
      <t>英文字以内</t>
    </r>
    <r>
      <rPr>
        <sz val="9"/>
        <color indexed="8"/>
        <rFont val="Calibri"/>
        <family val="2"/>
      </rPr>
      <t>)</t>
    </r>
    <rPh sb="0" eb="2">
      <t>シャカイ</t>
    </rPh>
    <rPh sb="2" eb="3">
      <t>テキ</t>
    </rPh>
    <rPh sb="4" eb="7">
      <t>セイジテキ</t>
    </rPh>
    <rPh sb="8" eb="11">
      <t>ケイザイテキ</t>
    </rPh>
    <rPh sb="12" eb="14">
      <t>イチ</t>
    </rPh>
    <rPh sb="17" eb="19">
      <t>ゲンコウ</t>
    </rPh>
    <rPh sb="20" eb="22">
      <t>キコウ</t>
    </rPh>
    <rPh sb="22" eb="24">
      <t>セイサク</t>
    </rPh>
    <rPh sb="25" eb="27">
      <t>ゲンコウ</t>
    </rPh>
    <rPh sb="30" eb="32">
      <t>ケイカク</t>
    </rPh>
    <rPh sb="32" eb="33">
      <t>チュウ</t>
    </rPh>
    <rPh sb="34" eb="36">
      <t>キコウ</t>
    </rPh>
    <rPh sb="36" eb="38">
      <t>センリャク</t>
    </rPh>
    <rPh sb="38" eb="39">
      <t>ジョウ</t>
    </rPh>
    <rPh sb="40" eb="42">
      <t>イチ</t>
    </rPh>
    <rPh sb="45" eb="46">
      <t>フク</t>
    </rPh>
    <rPh sb="52" eb="54">
      <t>キジュツ</t>
    </rPh>
    <rPh sb="68" eb="71">
      <t>エイモジ</t>
    </rPh>
    <rPh sb="71" eb="73">
      <t>イナイ</t>
    </rPh>
    <phoneticPr fontId="55"/>
  </si>
  <si>
    <r>
      <rPr>
        <sz val="9"/>
        <color indexed="8"/>
        <rFont val="ＭＳ Ｐゴシック"/>
        <family val="3"/>
        <charset val="128"/>
      </rPr>
      <t>プロジェクトのベースとなる法的基盤について記述してください</t>
    </r>
    <r>
      <rPr>
        <sz val="9"/>
        <color indexed="8"/>
        <rFont val="Calibri"/>
        <family val="2"/>
      </rPr>
      <t xml:space="preserve"> (</t>
    </r>
    <r>
      <rPr>
        <sz val="9"/>
        <color indexed="8"/>
        <rFont val="ＭＳ Ｐゴシック"/>
        <family val="3"/>
        <charset val="128"/>
      </rPr>
      <t>例：プロジェクトが対象とするインフラ施設の権限や所有権の保持など</t>
    </r>
    <r>
      <rPr>
        <sz val="9"/>
        <color indexed="8"/>
        <rFont val="Calibri"/>
        <family val="2"/>
      </rPr>
      <t>)</t>
    </r>
    <rPh sb="13" eb="15">
      <t>ホウテキ</t>
    </rPh>
    <rPh sb="15" eb="17">
      <t>キバン</t>
    </rPh>
    <rPh sb="21" eb="23">
      <t>キジュツ</t>
    </rPh>
    <rPh sb="31" eb="32">
      <t>レイ</t>
    </rPh>
    <rPh sb="40" eb="42">
      <t>タイショウ</t>
    </rPh>
    <rPh sb="49" eb="51">
      <t>シセツ</t>
    </rPh>
    <rPh sb="52" eb="54">
      <t>ケンゲン</t>
    </rPh>
    <rPh sb="55" eb="58">
      <t>ショユウケン</t>
    </rPh>
    <rPh sb="59" eb="61">
      <t>ホジ</t>
    </rPh>
    <phoneticPr fontId="55"/>
  </si>
  <si>
    <r>
      <rPr>
        <sz val="9"/>
        <color indexed="8"/>
        <rFont val="ＭＳ Ｐゴシック"/>
        <family val="3"/>
        <charset val="128"/>
      </rPr>
      <t>具体的な成果物</t>
    </r>
    <r>
      <rPr>
        <sz val="9"/>
        <color indexed="8"/>
        <rFont val="Calibri"/>
        <family val="2"/>
      </rPr>
      <t xml:space="preserve"> (</t>
    </r>
    <r>
      <rPr>
        <sz val="9"/>
        <color indexed="8"/>
        <rFont val="ＭＳ Ｐゴシック"/>
        <family val="3"/>
        <charset val="128"/>
      </rPr>
      <t>例：サービス、製品、主要な緩和策/適応策の成果など</t>
    </r>
    <r>
      <rPr>
        <sz val="9"/>
        <color indexed="8"/>
        <rFont val="Calibri"/>
        <family val="2"/>
      </rPr>
      <t xml:space="preserve">) (3000 </t>
    </r>
    <r>
      <rPr>
        <sz val="9"/>
        <color indexed="8"/>
        <rFont val="ＭＳ Ｐゴシック"/>
        <family val="3"/>
        <charset val="128"/>
      </rPr>
      <t>英文字以内</t>
    </r>
    <r>
      <rPr>
        <sz val="9"/>
        <color indexed="8"/>
        <rFont val="Calibri"/>
        <family val="2"/>
      </rPr>
      <t>)</t>
    </r>
    <rPh sb="0" eb="3">
      <t>グタイテキ</t>
    </rPh>
    <rPh sb="4" eb="7">
      <t>セイカブツ</t>
    </rPh>
    <rPh sb="9" eb="10">
      <t>レイ</t>
    </rPh>
    <rPh sb="16" eb="18">
      <t>セイヒン</t>
    </rPh>
    <rPh sb="19" eb="21">
      <t>シュヨウ</t>
    </rPh>
    <rPh sb="22" eb="25">
      <t>カンワサク</t>
    </rPh>
    <rPh sb="26" eb="28">
      <t>テキオウ</t>
    </rPh>
    <rPh sb="28" eb="29">
      <t>サク</t>
    </rPh>
    <rPh sb="30" eb="32">
      <t>セイカ</t>
    </rPh>
    <rPh sb="42" eb="45">
      <t>エイモジ</t>
    </rPh>
    <rPh sb="45" eb="47">
      <t>イナイ</t>
    </rPh>
    <phoneticPr fontId="55"/>
  </si>
  <si>
    <r>
      <rPr>
        <sz val="9"/>
        <color indexed="8"/>
        <rFont val="ＭＳ Ｐゴシック"/>
        <family val="3"/>
        <charset val="128"/>
      </rPr>
      <t>合計エリア面積</t>
    </r>
    <r>
      <rPr>
        <sz val="9"/>
        <color indexed="8"/>
        <rFont val="Calibri"/>
        <family val="2"/>
      </rPr>
      <t xml:space="preserve"> (km2)</t>
    </r>
    <rPh sb="0" eb="2">
      <t>ゴウケイ</t>
    </rPh>
    <rPh sb="5" eb="7">
      <t>メンセキ</t>
    </rPh>
    <phoneticPr fontId="55"/>
  </si>
  <si>
    <r>
      <t>3.</t>
    </r>
    <r>
      <rPr>
        <b/>
        <sz val="10"/>
        <color indexed="8"/>
        <rFont val="ＭＳ Ｐゴシック"/>
        <family val="3"/>
        <charset val="128"/>
      </rPr>
      <t>管理、スタッフ、ステークホルダー</t>
    </r>
    <rPh sb="2" eb="4">
      <t>カンリ</t>
    </rPh>
    <phoneticPr fontId="55"/>
  </si>
  <si>
    <t>プロジェクトの所属先</t>
    <rPh sb="7" eb="9">
      <t>ショゾク</t>
    </rPh>
    <rPh sb="9" eb="10">
      <t>サキ</t>
    </rPh>
    <phoneticPr fontId="55"/>
  </si>
  <si>
    <t>プロジェクトマネージャーのE-Mailアドレス</t>
    <phoneticPr fontId="55"/>
  </si>
  <si>
    <t>プロジェクトマネージャーの住所</t>
    <rPh sb="13" eb="15">
      <t>ジュウショ</t>
    </rPh>
    <phoneticPr fontId="55"/>
  </si>
  <si>
    <t>プロジェクトにおける行政の役割</t>
    <rPh sb="10" eb="12">
      <t>ギョウセイ</t>
    </rPh>
    <rPh sb="13" eb="15">
      <t>ヤクワリ</t>
    </rPh>
    <phoneticPr fontId="55"/>
  </si>
  <si>
    <t>プロジェクトに関係する行政部局をすべてリストアップし、部局間調整の方法について記述してください</t>
    <rPh sb="7" eb="9">
      <t>カンケイ</t>
    </rPh>
    <rPh sb="11" eb="13">
      <t>ギョウセイ</t>
    </rPh>
    <rPh sb="13" eb="15">
      <t>ブキョク</t>
    </rPh>
    <rPh sb="27" eb="29">
      <t>ブキョクナイ</t>
    </rPh>
    <rPh sb="29" eb="30">
      <t>カン</t>
    </rPh>
    <rPh sb="30" eb="32">
      <t>チョウセイ</t>
    </rPh>
    <rPh sb="33" eb="35">
      <t>ホウホウ</t>
    </rPh>
    <rPh sb="39" eb="41">
      <t>キジュツ</t>
    </rPh>
    <phoneticPr fontId="55"/>
  </si>
  <si>
    <t>関係するステークホルダーをリストアップし、それらの参画を進める活動について記述してください</t>
    <rPh sb="0" eb="2">
      <t>カンケイ</t>
    </rPh>
    <rPh sb="25" eb="27">
      <t>サンカク</t>
    </rPh>
    <rPh sb="28" eb="29">
      <t>スス</t>
    </rPh>
    <rPh sb="31" eb="33">
      <t>カツドウ</t>
    </rPh>
    <rPh sb="37" eb="39">
      <t>キジュツ</t>
    </rPh>
    <phoneticPr fontId="55"/>
  </si>
  <si>
    <r>
      <rPr>
        <sz val="9"/>
        <color indexed="8"/>
        <rFont val="ＭＳ Ｐゴシック"/>
        <family val="3"/>
        <charset val="128"/>
      </rPr>
      <t>プロジェクトスタッフの構成</t>
    </r>
    <r>
      <rPr>
        <sz val="9"/>
        <color indexed="8"/>
        <rFont val="Calibri"/>
        <family val="2"/>
      </rPr>
      <t xml:space="preserve"> (</t>
    </r>
    <r>
      <rPr>
        <sz val="9"/>
        <color indexed="8"/>
        <rFont val="ＭＳ Ｐゴシック"/>
        <family val="3"/>
        <charset val="128"/>
      </rPr>
      <t>人数と能力</t>
    </r>
    <r>
      <rPr>
        <sz val="9"/>
        <color indexed="8"/>
        <rFont val="Calibri"/>
        <family val="2"/>
      </rPr>
      <t>) ( 500</t>
    </r>
    <r>
      <rPr>
        <sz val="9"/>
        <color indexed="8"/>
        <rFont val="ＭＳ Ｐゴシック"/>
        <family val="3"/>
        <charset val="128"/>
      </rPr>
      <t>英文字以内</t>
    </r>
    <r>
      <rPr>
        <sz val="9"/>
        <color indexed="8"/>
        <rFont val="Calibri"/>
        <family val="2"/>
      </rPr>
      <t>)</t>
    </r>
    <rPh sb="11" eb="13">
      <t>コウセイ</t>
    </rPh>
    <rPh sb="15" eb="17">
      <t>ニンズウ</t>
    </rPh>
    <rPh sb="18" eb="20">
      <t>ノウリョク</t>
    </rPh>
    <rPh sb="27" eb="30">
      <t>エイモジ</t>
    </rPh>
    <rPh sb="30" eb="32">
      <t>イナイ</t>
    </rPh>
    <phoneticPr fontId="55"/>
  </si>
  <si>
    <r>
      <rPr>
        <sz val="9"/>
        <color indexed="8"/>
        <rFont val="ＭＳ Ｐゴシック"/>
        <family val="3"/>
        <charset val="128"/>
      </rPr>
      <t>プロジェクトマネージャー</t>
    </r>
    <r>
      <rPr>
        <sz val="9"/>
        <color indexed="8"/>
        <rFont val="Calibri"/>
        <family val="2"/>
      </rPr>
      <t xml:space="preserve"> (</t>
    </r>
    <r>
      <rPr>
        <sz val="9"/>
        <color indexed="8"/>
        <rFont val="ＭＳ Ｐゴシック"/>
        <family val="3"/>
        <charset val="128"/>
      </rPr>
      <t>氏名</t>
    </r>
    <r>
      <rPr>
        <sz val="9"/>
        <color indexed="8"/>
        <rFont val="Calibri"/>
        <family val="2"/>
      </rPr>
      <t>)</t>
    </r>
    <rPh sb="14" eb="16">
      <t>シメイ</t>
    </rPh>
    <phoneticPr fontId="55"/>
  </si>
  <si>
    <r>
      <rPr>
        <sz val="9"/>
        <color indexed="8"/>
        <rFont val="ＭＳ Ｐゴシック"/>
        <family val="3"/>
        <charset val="128"/>
      </rPr>
      <t>プロジェクトマネージャーの経歴</t>
    </r>
    <r>
      <rPr>
        <sz val="9"/>
        <color indexed="8"/>
        <rFont val="Calibri"/>
        <family val="2"/>
      </rPr>
      <t xml:space="preserve"> (2500 </t>
    </r>
    <r>
      <rPr>
        <sz val="9"/>
        <color indexed="8"/>
        <rFont val="ＭＳ Ｐゴシック"/>
        <family val="3"/>
        <charset val="128"/>
      </rPr>
      <t>英文字以内</t>
    </r>
    <r>
      <rPr>
        <sz val="9"/>
        <color indexed="8"/>
        <rFont val="Calibri"/>
        <family val="2"/>
      </rPr>
      <t>)</t>
    </r>
    <rPh sb="13" eb="15">
      <t>ケイレキ</t>
    </rPh>
    <rPh sb="22" eb="25">
      <t>エイモジ</t>
    </rPh>
    <rPh sb="25" eb="27">
      <t>イナイ</t>
    </rPh>
    <phoneticPr fontId="55"/>
  </si>
  <si>
    <r>
      <rPr>
        <sz val="9"/>
        <color indexed="8"/>
        <rFont val="ＭＳ Ｐゴシック"/>
        <family val="3"/>
        <charset val="128"/>
      </rPr>
      <t>プロジェクトマネージャーの役職</t>
    </r>
    <r>
      <rPr>
        <sz val="9"/>
        <color indexed="8"/>
        <rFont val="Calibri"/>
        <family val="2"/>
      </rPr>
      <t xml:space="preserve"> (</t>
    </r>
    <r>
      <rPr>
        <sz val="9"/>
        <color indexed="8"/>
        <rFont val="ＭＳ Ｐゴシック"/>
        <family val="3"/>
        <charset val="128"/>
      </rPr>
      <t>該当する場合</t>
    </r>
    <r>
      <rPr>
        <sz val="9"/>
        <color indexed="8"/>
        <rFont val="Calibri"/>
        <family val="2"/>
      </rPr>
      <t xml:space="preserve">) </t>
    </r>
    <rPh sb="13" eb="15">
      <t>ヤクショク</t>
    </rPh>
    <rPh sb="17" eb="19">
      <t>ガイトウ</t>
    </rPh>
    <rPh sb="21" eb="23">
      <t>バアイ</t>
    </rPh>
    <phoneticPr fontId="55"/>
  </si>
  <si>
    <r>
      <rPr>
        <sz val="9"/>
        <color indexed="8"/>
        <rFont val="ＭＳ Ｐゴシック"/>
        <family val="3"/>
        <charset val="128"/>
      </rPr>
      <t>本プロジェクトの活動において、異なるレベルの行政間（地元、地域、国）でどういった協力がされるのか記述してください</t>
    </r>
    <rPh sb="0" eb="1">
      <t>ホン</t>
    </rPh>
    <rPh sb="8" eb="10">
      <t>カツドウ</t>
    </rPh>
    <rPh sb="15" eb="16">
      <t>コト</t>
    </rPh>
    <rPh sb="22" eb="24">
      <t>ギョウセイ</t>
    </rPh>
    <rPh sb="24" eb="25">
      <t>カン</t>
    </rPh>
    <rPh sb="26" eb="28">
      <t>ジモト</t>
    </rPh>
    <rPh sb="29" eb="31">
      <t>チイキ</t>
    </rPh>
    <rPh sb="32" eb="33">
      <t>クニ</t>
    </rPh>
    <rPh sb="40" eb="42">
      <t>キョウリョク</t>
    </rPh>
    <rPh sb="48" eb="50">
      <t>キジュツ</t>
    </rPh>
    <phoneticPr fontId="55"/>
  </si>
  <si>
    <r>
      <rPr>
        <sz val="9"/>
        <color indexed="8"/>
        <rFont val="ＭＳ Ｐゴシック"/>
        <family val="3"/>
        <charset val="128"/>
      </rPr>
      <t>民間セクターの参画について記述してください</t>
    </r>
    <r>
      <rPr>
        <sz val="9"/>
        <color indexed="8"/>
        <rFont val="Calibri"/>
        <family val="2"/>
      </rPr>
      <t>(</t>
    </r>
    <r>
      <rPr>
        <sz val="9"/>
        <color indexed="8"/>
        <rFont val="ＭＳ Ｐゴシック"/>
        <family val="3"/>
        <charset val="128"/>
      </rPr>
      <t>プロジェクトの設計と実施過程での具体的な役割を記述してください）</t>
    </r>
    <rPh sb="0" eb="2">
      <t>ミンカン</t>
    </rPh>
    <rPh sb="7" eb="9">
      <t>サンカク</t>
    </rPh>
    <rPh sb="13" eb="15">
      <t>キジュツ</t>
    </rPh>
    <rPh sb="29" eb="31">
      <t>セッケイ</t>
    </rPh>
    <rPh sb="32" eb="34">
      <t>ジッシ</t>
    </rPh>
    <rPh sb="34" eb="36">
      <t>カテイ</t>
    </rPh>
    <rPh sb="38" eb="41">
      <t>グタイテキ</t>
    </rPh>
    <rPh sb="42" eb="44">
      <t>ヤクワリ</t>
    </rPh>
    <rPh sb="45" eb="47">
      <t>キジュツ</t>
    </rPh>
    <phoneticPr fontId="55"/>
  </si>
  <si>
    <r>
      <t>4.</t>
    </r>
    <r>
      <rPr>
        <b/>
        <sz val="9"/>
        <color indexed="8"/>
        <rFont val="ＭＳ Ｐゴシック"/>
        <family val="3"/>
        <charset val="128"/>
      </rPr>
      <t>「転換」に向けた可能性</t>
    </r>
    <rPh sb="3" eb="5">
      <t>テンカン</t>
    </rPh>
    <rPh sb="7" eb="8">
      <t>ム</t>
    </rPh>
    <rPh sb="10" eb="13">
      <t>カノウセイ</t>
    </rPh>
    <phoneticPr fontId="55"/>
  </si>
  <si>
    <r>
      <t xml:space="preserve">4.1 </t>
    </r>
    <r>
      <rPr>
        <b/>
        <sz val="9"/>
        <color indexed="8"/>
        <rFont val="ＭＳ Ｐゴシック"/>
        <family val="3"/>
        <charset val="128"/>
      </rPr>
      <t>基本情報</t>
    </r>
    <rPh sb="4" eb="6">
      <t>キホン</t>
    </rPh>
    <rPh sb="6" eb="8">
      <t>ジョウホウ</t>
    </rPh>
    <phoneticPr fontId="55"/>
  </si>
  <si>
    <t>このプロジェクトは当該地域おいて初めての取り組みか</t>
    <rPh sb="9" eb="11">
      <t>トウガイ</t>
    </rPh>
    <rPh sb="11" eb="13">
      <t>チイキ</t>
    </rPh>
    <rPh sb="16" eb="17">
      <t>ハジ</t>
    </rPh>
    <rPh sb="20" eb="21">
      <t>ト</t>
    </rPh>
    <rPh sb="22" eb="23">
      <t>ク</t>
    </rPh>
    <phoneticPr fontId="55"/>
  </si>
  <si>
    <t>もし初の取り組みでない場合、既存の類似取組みの野心度や成果と比べて、どのようにスケールアップするか、次の各側面（1つまたは複数）について説明してください</t>
    <rPh sb="2" eb="3">
      <t>ハツ</t>
    </rPh>
    <rPh sb="4" eb="5">
      <t>ト</t>
    </rPh>
    <rPh sb="6" eb="7">
      <t>ク</t>
    </rPh>
    <rPh sb="11" eb="13">
      <t>バアイ</t>
    </rPh>
    <rPh sb="14" eb="16">
      <t>キゾンオ</t>
    </rPh>
    <rPh sb="17" eb="19">
      <t>ルイジ</t>
    </rPh>
    <rPh sb="19" eb="20">
      <t>ト</t>
    </rPh>
    <rPh sb="20" eb="21">
      <t>ク</t>
    </rPh>
    <rPh sb="23" eb="25">
      <t>ヤシン</t>
    </rPh>
    <rPh sb="25" eb="26">
      <t>ド</t>
    </rPh>
    <rPh sb="27" eb="29">
      <t>セイカ</t>
    </rPh>
    <rPh sb="30" eb="31">
      <t>クラ</t>
    </rPh>
    <rPh sb="50" eb="51">
      <t>ツギ</t>
    </rPh>
    <rPh sb="52" eb="53">
      <t>カク</t>
    </rPh>
    <rPh sb="53" eb="55">
      <t>ソクメン</t>
    </rPh>
    <rPh sb="61" eb="63">
      <t>フクスウ</t>
    </rPh>
    <rPh sb="68" eb="70">
      <t>セツメイ</t>
    </rPh>
    <phoneticPr fontId="55"/>
  </si>
  <si>
    <t>恩恵を受ける人々の規模</t>
    <rPh sb="0" eb="2">
      <t>オンケイ</t>
    </rPh>
    <rPh sb="3" eb="4">
      <t>ウ</t>
    </rPh>
    <rPh sb="6" eb="8">
      <t>ヒトビト</t>
    </rPh>
    <rPh sb="9" eb="11">
      <t>キボ</t>
    </rPh>
    <phoneticPr fontId="55"/>
  </si>
  <si>
    <t>他の面での効果がある場合は具体的に説明してください</t>
    <rPh sb="0" eb="1">
      <t>ホカ</t>
    </rPh>
    <rPh sb="2" eb="3">
      <t>メン</t>
    </rPh>
    <rPh sb="5" eb="7">
      <t>コウカ</t>
    </rPh>
    <rPh sb="10" eb="12">
      <t>バアイ</t>
    </rPh>
    <rPh sb="13" eb="16">
      <t>グタイテキ</t>
    </rPh>
    <rPh sb="17" eb="19">
      <t>セツメイ</t>
    </rPh>
    <phoneticPr fontId="55"/>
  </si>
  <si>
    <t>幾つの、またどのような人々のグループが当プロジェクトの恩恵を受けるか説明してください</t>
    <rPh sb="0" eb="1">
      <t>イク</t>
    </rPh>
    <rPh sb="11" eb="13">
      <t>ヒトビト</t>
    </rPh>
    <rPh sb="19" eb="20">
      <t>トウ</t>
    </rPh>
    <rPh sb="27" eb="29">
      <t>オンケイ</t>
    </rPh>
    <rPh sb="30" eb="31">
      <t>ウ</t>
    </rPh>
    <rPh sb="34" eb="36">
      <t>セツメイ</t>
    </rPh>
    <phoneticPr fontId="55"/>
  </si>
  <si>
    <t>当プロジェクトが地域資源（大気、水、廃棄物、都市、生物多様性/エコシステム、エネルギー）をサービスやセクター間でいかに有効活用しているかについて説明してください</t>
    <rPh sb="0" eb="1">
      <t>トウ</t>
    </rPh>
    <rPh sb="8" eb="10">
      <t>チイキ</t>
    </rPh>
    <rPh sb="10" eb="12">
      <t>シゲン</t>
    </rPh>
    <rPh sb="13" eb="15">
      <t>タイキ</t>
    </rPh>
    <rPh sb="16" eb="17">
      <t>ミズ</t>
    </rPh>
    <rPh sb="18" eb="21">
      <t>ハイキブツ</t>
    </rPh>
    <rPh sb="22" eb="24">
      <t>トシ</t>
    </rPh>
    <rPh sb="25" eb="30">
      <t>セイブツタヨウセイ</t>
    </rPh>
    <rPh sb="54" eb="55">
      <t>カン</t>
    </rPh>
    <rPh sb="59" eb="61">
      <t>ユウコウ</t>
    </rPh>
    <rPh sb="61" eb="63">
      <t>カツヨウ</t>
    </rPh>
    <rPh sb="72" eb="74">
      <t>セツメイ</t>
    </rPh>
    <phoneticPr fontId="55"/>
  </si>
  <si>
    <t>当プロジェクトが国や地球の持続可能性目標にどのように貢献するか説明してください</t>
    <rPh sb="0" eb="1">
      <t>トウ</t>
    </rPh>
    <rPh sb="8" eb="9">
      <t>クニ</t>
    </rPh>
    <rPh sb="10" eb="12">
      <t>チキュウ</t>
    </rPh>
    <rPh sb="13" eb="18">
      <t>ジゾクカノウセイ</t>
    </rPh>
    <rPh sb="18" eb="20">
      <t>モクヒョウ</t>
    </rPh>
    <rPh sb="26" eb="28">
      <t>コウケン</t>
    </rPh>
    <rPh sb="31" eb="33">
      <t>セツメイ</t>
    </rPh>
    <phoneticPr fontId="55"/>
  </si>
  <si>
    <t>当プロジェクトは、より広範囲の行政サービスにおける不足等を補うものですか</t>
    <rPh sb="0" eb="1">
      <t>トウ</t>
    </rPh>
    <rPh sb="11" eb="14">
      <t>コウハンイ</t>
    </rPh>
    <rPh sb="15" eb="17">
      <t>ギョウセイ</t>
    </rPh>
    <rPh sb="25" eb="27">
      <t>フソク</t>
    </rPh>
    <rPh sb="27" eb="28">
      <t>ナド</t>
    </rPh>
    <rPh sb="29" eb="30">
      <t>オギナ</t>
    </rPh>
    <phoneticPr fontId="55"/>
  </si>
  <si>
    <r>
      <rPr>
        <sz val="9"/>
        <rFont val="ＭＳ Ｐゴシック"/>
        <family val="3"/>
        <charset val="128"/>
      </rPr>
      <t>ＴＡＰ（転換のための行動プロジェクト）の概念と「プロジェクト</t>
    </r>
    <r>
      <rPr>
        <sz val="9"/>
        <rFont val="Calibri"/>
        <family val="2"/>
      </rPr>
      <t xml:space="preserve"> </t>
    </r>
    <r>
      <rPr>
        <sz val="9"/>
        <rFont val="ＭＳ Ｐゴシック"/>
        <family val="3"/>
        <charset val="128"/>
      </rPr>
      <t>概観」シート上の回答を踏まえ、本プロジェクトがどのように「転換」のプロジェクトであるかを記述してください</t>
    </r>
    <r>
      <rPr>
        <sz val="9"/>
        <rFont val="Calibri"/>
        <family val="2"/>
      </rPr>
      <t xml:space="preserve"> (2500</t>
    </r>
    <r>
      <rPr>
        <sz val="9"/>
        <rFont val="ＭＳ Ｐゴシック"/>
        <family val="3"/>
        <charset val="128"/>
      </rPr>
      <t>英文字以内</t>
    </r>
    <r>
      <rPr>
        <sz val="9"/>
        <rFont val="Calibri"/>
        <family val="2"/>
      </rPr>
      <t>)</t>
    </r>
    <rPh sb="20" eb="22">
      <t>ガイネン</t>
    </rPh>
    <rPh sb="31" eb="33">
      <t>ガイカン</t>
    </rPh>
    <rPh sb="37" eb="38">
      <t>ジョウ</t>
    </rPh>
    <rPh sb="39" eb="41">
      <t>カイトウ</t>
    </rPh>
    <rPh sb="42" eb="43">
      <t>フ</t>
    </rPh>
    <rPh sb="46" eb="47">
      <t>ホン</t>
    </rPh>
    <rPh sb="60" eb="62">
      <t>テンカン</t>
    </rPh>
    <rPh sb="75" eb="77">
      <t>キジュツ</t>
    </rPh>
    <rPh sb="89" eb="92">
      <t>エイモジ</t>
    </rPh>
    <rPh sb="92" eb="94">
      <t>イナイ</t>
    </rPh>
    <phoneticPr fontId="55"/>
  </si>
  <si>
    <r>
      <rPr>
        <i/>
        <sz val="9"/>
        <color indexed="8"/>
        <rFont val="ＭＳ Ｐゴシック"/>
        <family val="3"/>
        <charset val="128"/>
      </rPr>
      <t>エネルギー効率性における効果</t>
    </r>
    <r>
      <rPr>
        <i/>
        <sz val="9"/>
        <color indexed="8"/>
        <rFont val="Calibri"/>
        <family val="2"/>
      </rPr>
      <t xml:space="preserve"> (MWh/output|MWh/m2)</t>
    </r>
    <rPh sb="5" eb="8">
      <t>コウリツセイ</t>
    </rPh>
    <rPh sb="12" eb="14">
      <t>コウカ</t>
    </rPh>
    <phoneticPr fontId="55"/>
  </si>
  <si>
    <r>
      <rPr>
        <i/>
        <sz val="9"/>
        <rFont val="ＭＳ Ｐゴシック"/>
        <family val="3"/>
        <charset val="128"/>
      </rPr>
      <t>再生エネルギー生産における効果</t>
    </r>
    <r>
      <rPr>
        <i/>
        <sz val="9"/>
        <rFont val="Calibri"/>
        <family val="2"/>
      </rPr>
      <t>(MWh)</t>
    </r>
    <rPh sb="0" eb="2">
      <t>サイセイ</t>
    </rPh>
    <rPh sb="7" eb="9">
      <t>セイサン</t>
    </rPh>
    <rPh sb="13" eb="15">
      <t>コウカ</t>
    </rPh>
    <phoneticPr fontId="55"/>
  </si>
  <si>
    <r>
      <rPr>
        <i/>
        <sz val="9"/>
        <color indexed="8"/>
        <rFont val="ＭＳ Ｐゴシック"/>
        <family val="3"/>
        <charset val="128"/>
      </rPr>
      <t>温室効果ガス削減効果</t>
    </r>
    <r>
      <rPr>
        <i/>
        <sz val="9"/>
        <color indexed="8"/>
        <rFont val="Calibri"/>
        <family val="2"/>
      </rPr>
      <t>(T CO2e)</t>
    </r>
    <rPh sb="0" eb="2">
      <t>オンシツ</t>
    </rPh>
    <rPh sb="2" eb="4">
      <t>コウカ</t>
    </rPh>
    <rPh sb="6" eb="8">
      <t>サクゲン</t>
    </rPh>
    <rPh sb="8" eb="10">
      <t>コウカ</t>
    </rPh>
    <phoneticPr fontId="55"/>
  </si>
  <si>
    <r>
      <rPr>
        <sz val="9"/>
        <color indexed="8"/>
        <rFont val="ＭＳ Ｐゴシック"/>
        <family val="3"/>
        <charset val="128"/>
      </rPr>
      <t>プロジェクトが対象とする総人口</t>
    </r>
    <r>
      <rPr>
        <sz val="9"/>
        <color indexed="8"/>
        <rFont val="Calibri"/>
        <family val="2"/>
      </rPr>
      <t xml:space="preserve"> </t>
    </r>
    <r>
      <rPr>
        <sz val="9"/>
        <color indexed="8"/>
        <rFont val="ＭＳ Ｐゴシック"/>
        <family val="3"/>
        <charset val="128"/>
      </rPr>
      <t>（住民の数</t>
    </r>
    <r>
      <rPr>
        <sz val="9"/>
        <color indexed="8"/>
        <rFont val="Calibri"/>
        <family val="2"/>
      </rPr>
      <t>)</t>
    </r>
    <rPh sb="7" eb="9">
      <t>タイショウ</t>
    </rPh>
    <rPh sb="12" eb="13">
      <t>ソウゴウ</t>
    </rPh>
    <rPh sb="13" eb="15">
      <t>ジンコウ</t>
    </rPh>
    <rPh sb="17" eb="21">
      <t>ジュウミンスウ</t>
    </rPh>
    <phoneticPr fontId="55"/>
  </si>
  <si>
    <r>
      <rPr>
        <sz val="9"/>
        <color indexed="8"/>
        <rFont val="ＭＳ Ｐゴシック"/>
        <family val="3"/>
        <charset val="128"/>
      </rPr>
      <t>プロジェクトが先延ばしになった場合について健康や安全、地域の繁栄等の面で 影響を説明してください</t>
    </r>
    <rPh sb="7" eb="9">
      <t>サキノ</t>
    </rPh>
    <rPh sb="15" eb="17">
      <t>バアイ</t>
    </rPh>
    <rPh sb="27" eb="29">
      <t>チイキ</t>
    </rPh>
    <rPh sb="37" eb="39">
      <t>エイキョウ</t>
    </rPh>
    <rPh sb="40" eb="42">
      <t>セツメイ</t>
    </rPh>
    <phoneticPr fontId="55"/>
  </si>
  <si>
    <t>エネルギーへのアクセス向上の面でもメリットがあることを説明（該当する場合のみ）</t>
    <rPh sb="11" eb="13">
      <t>コウジョウ</t>
    </rPh>
    <rPh sb="14" eb="15">
      <t>メン</t>
    </rPh>
    <rPh sb="27" eb="29">
      <t>セツメイ</t>
    </rPh>
    <rPh sb="30" eb="32">
      <t>ガイトウ</t>
    </rPh>
    <rPh sb="34" eb="36">
      <t>バアイ</t>
    </rPh>
    <phoneticPr fontId="55"/>
  </si>
  <si>
    <t>都市の暮らしや雇用の改善の面でもメリットがあることを説明（該当する場合のみ）</t>
    <rPh sb="0" eb="2">
      <t>トシ</t>
    </rPh>
    <rPh sb="3" eb="4">
      <t>ク</t>
    </rPh>
    <rPh sb="7" eb="9">
      <t>コヨウ</t>
    </rPh>
    <rPh sb="10" eb="12">
      <t>カイゼン</t>
    </rPh>
    <rPh sb="13" eb="14">
      <t>メン</t>
    </rPh>
    <rPh sb="26" eb="28">
      <t>セツメイ</t>
    </rPh>
    <rPh sb="29" eb="31">
      <t>ガイトウ</t>
    </rPh>
    <rPh sb="33" eb="35">
      <t>バアイ</t>
    </rPh>
    <phoneticPr fontId="55"/>
  </si>
  <si>
    <t>プロジェクト実施期間に当行政の管轄区域で発生した新規求人数の予測</t>
    <rPh sb="6" eb="8">
      <t>ジッシ</t>
    </rPh>
    <rPh sb="8" eb="10">
      <t>キカン</t>
    </rPh>
    <rPh sb="11" eb="12">
      <t>トウガイ</t>
    </rPh>
    <rPh sb="12" eb="14">
      <t>ギョウセイ</t>
    </rPh>
    <rPh sb="15" eb="17">
      <t>カンカツ</t>
    </rPh>
    <rPh sb="17" eb="19">
      <t>クイキ</t>
    </rPh>
    <rPh sb="20" eb="22">
      <t>ハッセイ</t>
    </rPh>
    <rPh sb="24" eb="26">
      <t>シンキ</t>
    </rPh>
    <rPh sb="26" eb="29">
      <t>キュウジンスウ</t>
    </rPh>
    <rPh sb="30" eb="32">
      <t>ヨソク</t>
    </rPh>
    <phoneticPr fontId="55"/>
  </si>
  <si>
    <t>プロジェクト実施期間に当行政の管轄区域で発生した新規求人数のうち、プロジェクト終業後も存続する仕事の数の予測</t>
    <rPh sb="39" eb="41">
      <t>シュウギョウ</t>
    </rPh>
    <rPh sb="41" eb="42">
      <t>ゴ</t>
    </rPh>
    <rPh sb="43" eb="45">
      <t>ソンゾク</t>
    </rPh>
    <rPh sb="47" eb="49">
      <t>シゴト</t>
    </rPh>
    <rPh sb="50" eb="51">
      <t>カズ</t>
    </rPh>
    <phoneticPr fontId="55"/>
  </si>
  <si>
    <t>生態系の保全の面でもメリットがあることを（該当する場合のみ）</t>
    <rPh sb="0" eb="3">
      <t>セイタイケイ</t>
    </rPh>
    <rPh sb="4" eb="6">
      <t>ホゼン</t>
    </rPh>
    <rPh sb="7" eb="8">
      <t>メン</t>
    </rPh>
    <rPh sb="21" eb="23">
      <t>ガイトウ</t>
    </rPh>
    <rPh sb="25" eb="27">
      <t>バアイ</t>
    </rPh>
    <phoneticPr fontId="55"/>
  </si>
  <si>
    <t>持続可能な交通の面でもメリットがあることを説明（該当する場合のみ）</t>
    <rPh sb="0" eb="4">
      <t>ジゾクカノウ</t>
    </rPh>
    <rPh sb="5" eb="7">
      <t>コウツウ</t>
    </rPh>
    <rPh sb="8" eb="9">
      <t>メン</t>
    </rPh>
    <rPh sb="21" eb="23">
      <t>セツメイ</t>
    </rPh>
    <rPh sb="24" eb="26">
      <t>ガイトウ</t>
    </rPh>
    <rPh sb="28" eb="30">
      <t>バアイ</t>
    </rPh>
    <phoneticPr fontId="55"/>
  </si>
  <si>
    <t>その他の相互メリットについて説明してください（該当する場合のみ）</t>
    <rPh sb="2" eb="3">
      <t>タ</t>
    </rPh>
    <rPh sb="4" eb="6">
      <t>ソウゴ</t>
    </rPh>
    <rPh sb="14" eb="16">
      <t>セツメイ</t>
    </rPh>
    <phoneticPr fontId="55"/>
  </si>
  <si>
    <r>
      <rPr>
        <b/>
        <sz val="9"/>
        <color theme="0"/>
        <rFont val="ＭＳ Ｐゴシック"/>
        <family val="2"/>
        <charset val="128"/>
      </rPr>
      <t>安全で強靭なエネルギー供給確保の面でもメリットがあることを説明（該当する場合のみ）</t>
    </r>
    <rPh sb="0" eb="2">
      <t>アンゼン</t>
    </rPh>
    <rPh sb="3" eb="5">
      <t>キョウジン</t>
    </rPh>
    <rPh sb="11" eb="13">
      <t>キョウキュウ</t>
    </rPh>
    <rPh sb="13" eb="15">
      <t>カクホ</t>
    </rPh>
    <rPh sb="16" eb="17">
      <t>メン</t>
    </rPh>
    <rPh sb="29" eb="31">
      <t>セツメイ</t>
    </rPh>
    <rPh sb="32" eb="34">
      <t>ガイトウ</t>
    </rPh>
    <rPh sb="36" eb="38">
      <t>バアイ</t>
    </rPh>
    <phoneticPr fontId="55"/>
  </si>
  <si>
    <r>
      <rPr>
        <sz val="9"/>
        <color indexed="8"/>
        <rFont val="ＭＳ Ｐゴシック"/>
        <family val="3"/>
        <charset val="128"/>
      </rPr>
      <t>管轄領域内の、再生可能エネルギーの設備容量の予定増加量</t>
    </r>
    <r>
      <rPr>
        <sz val="9"/>
        <color indexed="8"/>
        <rFont val="Calibri"/>
        <family val="2"/>
      </rPr>
      <t xml:space="preserve"> (MW)</t>
    </r>
    <rPh sb="0" eb="2">
      <t>カンカツ</t>
    </rPh>
    <rPh sb="2" eb="4">
      <t>リョウイキ</t>
    </rPh>
    <rPh sb="4" eb="5">
      <t>ナイ</t>
    </rPh>
    <rPh sb="7" eb="9">
      <t>サイセイ</t>
    </rPh>
    <rPh sb="9" eb="11">
      <t>カノウ</t>
    </rPh>
    <rPh sb="17" eb="19">
      <t>セツビ</t>
    </rPh>
    <rPh sb="19" eb="21">
      <t>ヨウリョウ</t>
    </rPh>
    <rPh sb="22" eb="24">
      <t>ヨテイ</t>
    </rPh>
    <rPh sb="24" eb="26">
      <t>ゾウカ</t>
    </rPh>
    <rPh sb="26" eb="27">
      <t>リョウ</t>
    </rPh>
    <phoneticPr fontId="55"/>
  </si>
  <si>
    <r>
      <rPr>
        <sz val="9"/>
        <color indexed="8"/>
        <rFont val="ＭＳ Ｐゴシック"/>
        <family val="3"/>
        <charset val="128"/>
      </rPr>
      <t>再生可能エネルギー生産量の増加量の予測</t>
    </r>
    <r>
      <rPr>
        <sz val="9"/>
        <color indexed="8"/>
        <rFont val="Calibri"/>
        <family val="2"/>
      </rPr>
      <t xml:space="preserve"> (MWh/year)</t>
    </r>
    <rPh sb="0" eb="4">
      <t>サイセイカノウ</t>
    </rPh>
    <rPh sb="9" eb="11">
      <t>セイサン</t>
    </rPh>
    <rPh sb="11" eb="12">
      <t>リョウ</t>
    </rPh>
    <rPh sb="13" eb="15">
      <t>ゾウカ</t>
    </rPh>
    <rPh sb="15" eb="16">
      <t>リョウ</t>
    </rPh>
    <rPh sb="17" eb="19">
      <t>ヨソク</t>
    </rPh>
    <phoneticPr fontId="55"/>
  </si>
  <si>
    <r>
      <rPr>
        <sz val="9"/>
        <color indexed="8"/>
        <rFont val="ＭＳ Ｐゴシック"/>
        <family val="3"/>
        <charset val="128"/>
      </rPr>
      <t>一次エネルギー供給全体におけるエネルギー純輸入量の占める割合の削減（予測）</t>
    </r>
    <r>
      <rPr>
        <sz val="9"/>
        <color indexed="8"/>
        <rFont val="Calibri"/>
        <family val="2"/>
      </rPr>
      <t xml:space="preserve"> (%)</t>
    </r>
    <rPh sb="0" eb="2">
      <t>イチジ</t>
    </rPh>
    <rPh sb="7" eb="9">
      <t>キョウキュウ</t>
    </rPh>
    <rPh sb="9" eb="11">
      <t>ゼンタイ</t>
    </rPh>
    <rPh sb="20" eb="21">
      <t>ジュン</t>
    </rPh>
    <rPh sb="21" eb="23">
      <t>ユニュウリョウ</t>
    </rPh>
    <rPh sb="23" eb="24">
      <t>リョウ</t>
    </rPh>
    <rPh sb="25" eb="26">
      <t>シ</t>
    </rPh>
    <rPh sb="28" eb="30">
      <t>ワリアイ</t>
    </rPh>
    <rPh sb="31" eb="33">
      <t>サクゲン</t>
    </rPh>
    <rPh sb="34" eb="36">
      <t>ヨソク</t>
    </rPh>
    <phoneticPr fontId="55"/>
  </si>
  <si>
    <r>
      <rPr>
        <sz val="9"/>
        <color indexed="8"/>
        <rFont val="ＭＳ Ｐゴシック"/>
        <family val="3"/>
        <charset val="128"/>
      </rPr>
      <t>公認の電力サービスを利用できる人口の増加（予測）</t>
    </r>
    <r>
      <rPr>
        <sz val="9"/>
        <color indexed="8"/>
        <rFont val="Calibri"/>
        <family val="2"/>
      </rPr>
      <t xml:space="preserve"> (%)</t>
    </r>
    <rPh sb="0" eb="2">
      <t>コウニン</t>
    </rPh>
    <rPh sb="3" eb="5">
      <t>デンリョク</t>
    </rPh>
    <rPh sb="10" eb="12">
      <t>リヨウ</t>
    </rPh>
    <rPh sb="15" eb="17">
      <t>ジンコウ</t>
    </rPh>
    <rPh sb="18" eb="20">
      <t>ゾウカ</t>
    </rPh>
    <rPh sb="21" eb="23">
      <t>ヨソク</t>
    </rPh>
    <phoneticPr fontId="55"/>
  </si>
  <si>
    <r>
      <rPr>
        <sz val="9"/>
        <color indexed="8"/>
        <rFont val="ＭＳ Ｐゴシック"/>
        <family val="3"/>
        <charset val="128"/>
      </rPr>
      <t>停電の平均頻度の予測削減量</t>
    </r>
    <r>
      <rPr>
        <sz val="9"/>
        <color indexed="8"/>
        <rFont val="Calibri"/>
        <family val="2"/>
      </rPr>
      <t xml:space="preserve"> (</t>
    </r>
    <r>
      <rPr>
        <sz val="9"/>
        <color indexed="8"/>
        <rFont val="ＭＳ Ｐゴシック"/>
        <family val="3"/>
        <charset val="128"/>
      </rPr>
      <t>一人・一年あたり</t>
    </r>
    <r>
      <rPr>
        <sz val="9"/>
        <color indexed="8"/>
        <rFont val="Calibri"/>
        <family val="2"/>
      </rPr>
      <t>)</t>
    </r>
    <rPh sb="0" eb="2">
      <t>テイデン</t>
    </rPh>
    <rPh sb="3" eb="5">
      <t>ヘイキン</t>
    </rPh>
    <rPh sb="5" eb="7">
      <t>ヒンド</t>
    </rPh>
    <rPh sb="8" eb="10">
      <t>ヨソク</t>
    </rPh>
    <rPh sb="10" eb="12">
      <t>サクゲン</t>
    </rPh>
    <rPh sb="12" eb="13">
      <t>リョウ</t>
    </rPh>
    <rPh sb="15" eb="17">
      <t>ヒトリア</t>
    </rPh>
    <rPh sb="18" eb="20">
      <t>イチネン</t>
    </rPh>
    <phoneticPr fontId="55"/>
  </si>
  <si>
    <r>
      <rPr>
        <sz val="9"/>
        <color indexed="8"/>
        <rFont val="ＭＳ Ｐゴシック"/>
        <family val="3"/>
        <charset val="128"/>
      </rPr>
      <t>停電の平均時間の予測削減時間</t>
    </r>
    <r>
      <rPr>
        <sz val="9"/>
        <color indexed="8"/>
        <rFont val="Calibri"/>
        <family val="2"/>
      </rPr>
      <t xml:space="preserve"> (</t>
    </r>
    <r>
      <rPr>
        <sz val="9"/>
        <color indexed="8"/>
        <rFont val="ＭＳ Ｐゴシック"/>
        <family val="3"/>
        <charset val="128"/>
      </rPr>
      <t>一年あたり</t>
    </r>
    <r>
      <rPr>
        <sz val="9"/>
        <color indexed="8"/>
        <rFont val="Calibri"/>
        <family val="2"/>
      </rPr>
      <t>)</t>
    </r>
    <rPh sb="0" eb="2">
      <t>テイデン</t>
    </rPh>
    <rPh sb="3" eb="5">
      <t>ヘイキン</t>
    </rPh>
    <rPh sb="5" eb="7">
      <t>ジカン</t>
    </rPh>
    <rPh sb="8" eb="10">
      <t>ヨソク</t>
    </rPh>
    <rPh sb="10" eb="12">
      <t>サクゲン</t>
    </rPh>
    <rPh sb="12" eb="14">
      <t>ジカン</t>
    </rPh>
    <rPh sb="16" eb="18">
      <t>イチネン</t>
    </rPh>
    <phoneticPr fontId="55"/>
  </si>
  <si>
    <r>
      <rPr>
        <b/>
        <sz val="9"/>
        <color theme="0"/>
        <rFont val="ＭＳ Ｐゴシック"/>
        <family val="2"/>
        <charset val="128"/>
      </rPr>
      <t>都市の大気環境、公衆衛生の面でもメリットがあることを説明（該当する場合のみ）</t>
    </r>
    <rPh sb="0" eb="2">
      <t>トシ</t>
    </rPh>
    <rPh sb="3" eb="5">
      <t>タイキ</t>
    </rPh>
    <rPh sb="5" eb="7">
      <t>カンキョウ</t>
    </rPh>
    <rPh sb="8" eb="12">
      <t>コウシュウエイセイ</t>
    </rPh>
    <rPh sb="13" eb="14">
      <t>メン</t>
    </rPh>
    <phoneticPr fontId="55"/>
  </si>
  <si>
    <r>
      <t>PM2.5</t>
    </r>
    <r>
      <rPr>
        <sz val="9"/>
        <color indexed="8"/>
        <rFont val="ＭＳ Ｐゴシック"/>
        <family val="3"/>
        <charset val="128"/>
      </rPr>
      <t>排出量の予測削減量</t>
    </r>
    <r>
      <rPr>
        <sz val="9"/>
        <color indexed="8"/>
        <rFont val="Calibri"/>
        <family val="2"/>
      </rPr>
      <t xml:space="preserve"> (t/y)</t>
    </r>
    <rPh sb="5" eb="8">
      <t>ハイシュツリョウ</t>
    </rPh>
    <rPh sb="9" eb="11">
      <t>ヨソク</t>
    </rPh>
    <rPh sb="11" eb="13">
      <t>サクゲン</t>
    </rPh>
    <rPh sb="13" eb="14">
      <t>リョウ</t>
    </rPh>
    <phoneticPr fontId="55"/>
  </si>
  <si>
    <r>
      <t xml:space="preserve"> NO</t>
    </r>
    <r>
      <rPr>
        <vertAlign val="subscript"/>
        <sz val="9"/>
        <color indexed="8"/>
        <rFont val="Calibri"/>
        <family val="2"/>
      </rPr>
      <t xml:space="preserve">2 </t>
    </r>
    <r>
      <rPr>
        <sz val="9"/>
        <color indexed="8"/>
        <rFont val="ＭＳ Ｐゴシック"/>
        <family val="3"/>
        <charset val="128"/>
      </rPr>
      <t>排出量の予測削減量</t>
    </r>
    <r>
      <rPr>
        <sz val="9"/>
        <color indexed="8"/>
        <rFont val="Calibri"/>
        <family val="2"/>
      </rPr>
      <t xml:space="preserve"> (t/y)</t>
    </r>
    <rPh sb="5" eb="8">
      <t>ハイシュツリョウ</t>
    </rPh>
    <rPh sb="9" eb="11">
      <t>ヨソク</t>
    </rPh>
    <rPh sb="11" eb="13">
      <t>サクゲン</t>
    </rPh>
    <rPh sb="13" eb="14">
      <t>リョウ</t>
    </rPh>
    <phoneticPr fontId="55"/>
  </si>
  <si>
    <r>
      <t>SO</t>
    </r>
    <r>
      <rPr>
        <vertAlign val="subscript"/>
        <sz val="9"/>
        <color indexed="8"/>
        <rFont val="Calibri"/>
        <family val="2"/>
      </rPr>
      <t xml:space="preserve">2 </t>
    </r>
    <r>
      <rPr>
        <sz val="9"/>
        <color indexed="8"/>
        <rFont val="ＭＳ Ｐゴシック"/>
        <family val="3"/>
        <charset val="128"/>
      </rPr>
      <t>排出量の予測削減量</t>
    </r>
    <r>
      <rPr>
        <sz val="9"/>
        <color indexed="8"/>
        <rFont val="Calibri"/>
        <family val="2"/>
      </rPr>
      <t xml:space="preserve"> (t/y)</t>
    </r>
    <rPh sb="4" eb="7">
      <t>ハイシュツリョウ</t>
    </rPh>
    <rPh sb="8" eb="10">
      <t>ヨソク</t>
    </rPh>
    <rPh sb="10" eb="12">
      <t>サクゲン</t>
    </rPh>
    <rPh sb="12" eb="13">
      <t>リョウ</t>
    </rPh>
    <phoneticPr fontId="55"/>
  </si>
  <si>
    <r>
      <t xml:space="preserve"> O</t>
    </r>
    <r>
      <rPr>
        <vertAlign val="subscript"/>
        <sz val="9"/>
        <color indexed="8"/>
        <rFont val="Calibri"/>
        <family val="2"/>
      </rPr>
      <t xml:space="preserve">3 </t>
    </r>
    <r>
      <rPr>
        <sz val="9"/>
        <color indexed="8"/>
        <rFont val="ＭＳ Ｐゴシック"/>
        <family val="3"/>
        <charset val="128"/>
      </rPr>
      <t>排出量の予測削減量</t>
    </r>
    <r>
      <rPr>
        <sz val="9"/>
        <color indexed="8"/>
        <rFont val="Calibri"/>
        <family val="2"/>
      </rPr>
      <t xml:space="preserve"> (t/y)</t>
    </r>
    <rPh sb="4" eb="7">
      <t>ハイシュツリョウ</t>
    </rPh>
    <rPh sb="8" eb="10">
      <t>ヨソク</t>
    </rPh>
    <rPh sb="10" eb="12">
      <t>サクゲン</t>
    </rPh>
    <rPh sb="12" eb="13">
      <t>リョウ</t>
    </rPh>
    <phoneticPr fontId="55"/>
  </si>
  <si>
    <r>
      <rPr>
        <sz val="9"/>
        <color indexed="8"/>
        <rFont val="ＭＳ Ｐゴシック"/>
        <family val="3"/>
        <charset val="128"/>
      </rPr>
      <t>貧困層の割合の削減（予測）</t>
    </r>
    <r>
      <rPr>
        <sz val="9"/>
        <color indexed="8"/>
        <rFont val="Calibri"/>
        <family val="2"/>
      </rPr>
      <t xml:space="preserve"> (%)</t>
    </r>
    <rPh sb="0" eb="2">
      <t>ヒンコン</t>
    </rPh>
    <rPh sb="2" eb="3">
      <t>ソウ</t>
    </rPh>
    <rPh sb="4" eb="6">
      <t>ワリアイ</t>
    </rPh>
    <rPh sb="7" eb="9">
      <t>サクゲン</t>
    </rPh>
    <rPh sb="10" eb="12">
      <t>ヨソク</t>
    </rPh>
    <phoneticPr fontId="55"/>
  </si>
  <si>
    <r>
      <rPr>
        <sz val="9"/>
        <color indexed="8"/>
        <rFont val="ＭＳ Ｐゴシック"/>
        <family val="3"/>
        <charset val="128"/>
      </rPr>
      <t>フルタイム採用枠の予測</t>
    </r>
    <rPh sb="5" eb="7">
      <t>サイヨウ</t>
    </rPh>
    <rPh sb="7" eb="8">
      <t>ワク</t>
    </rPh>
    <rPh sb="9" eb="11">
      <t>ヨソク</t>
    </rPh>
    <phoneticPr fontId="55"/>
  </si>
  <si>
    <r>
      <rPr>
        <sz val="9"/>
        <color indexed="8"/>
        <rFont val="ＭＳ Ｐゴシック"/>
        <family val="3"/>
        <charset val="128"/>
      </rPr>
      <t>失業率の削減（予測）</t>
    </r>
    <r>
      <rPr>
        <sz val="9"/>
        <color indexed="8"/>
        <rFont val="Calibri"/>
        <family val="2"/>
      </rPr>
      <t xml:space="preserve"> (%)</t>
    </r>
    <rPh sb="0" eb="2">
      <t>シツギョウ</t>
    </rPh>
    <rPh sb="2" eb="3">
      <t>リツ</t>
    </rPh>
    <rPh sb="4" eb="6">
      <t>サクゲン</t>
    </rPh>
    <rPh sb="7" eb="9">
      <t>ヨソク</t>
    </rPh>
    <phoneticPr fontId="55"/>
  </si>
  <si>
    <r>
      <rPr>
        <b/>
        <sz val="9"/>
        <color theme="0"/>
        <rFont val="ＭＳ Ｐゴシック"/>
        <family val="2"/>
        <charset val="128"/>
      </rPr>
      <t>男女平等や女性のエンパワメント</t>
    </r>
    <r>
      <rPr>
        <b/>
        <sz val="9"/>
        <color theme="0"/>
        <rFont val="Calibri"/>
        <family val="2"/>
      </rPr>
      <t xml:space="preserve"> </t>
    </r>
    <r>
      <rPr>
        <b/>
        <sz val="9"/>
        <color theme="0"/>
        <rFont val="ＭＳ Ｐゴシック"/>
        <family val="2"/>
        <charset val="128"/>
      </rPr>
      <t>の面でもメリットがあることを（該当する場合のみ）</t>
    </r>
    <rPh sb="0" eb="4">
      <t>ダンジョビョウドウ</t>
    </rPh>
    <rPh sb="5" eb="7">
      <t>ジョセイ</t>
    </rPh>
    <rPh sb="17" eb="18">
      <t>メン</t>
    </rPh>
    <rPh sb="31" eb="33">
      <t>ガイトウ</t>
    </rPh>
    <rPh sb="35" eb="37">
      <t>バアイ</t>
    </rPh>
    <phoneticPr fontId="55"/>
  </si>
  <si>
    <r>
      <rPr>
        <sz val="9"/>
        <color indexed="8"/>
        <rFont val="ＭＳ Ｐゴシック"/>
        <family val="3"/>
        <charset val="128"/>
      </rPr>
      <t>政府で働く女性の割合の増加</t>
    </r>
    <r>
      <rPr>
        <sz val="9"/>
        <color indexed="8"/>
        <rFont val="Calibri"/>
        <family val="2"/>
      </rPr>
      <t xml:space="preserve"> </t>
    </r>
    <r>
      <rPr>
        <sz val="9"/>
        <color indexed="8"/>
        <rFont val="ＭＳ Ｐゴシック"/>
        <family val="3"/>
        <charset val="128"/>
      </rPr>
      <t>（予測）</t>
    </r>
    <r>
      <rPr>
        <sz val="9"/>
        <color indexed="8"/>
        <rFont val="Calibri"/>
        <family val="2"/>
      </rPr>
      <t>(%)</t>
    </r>
    <rPh sb="0" eb="2">
      <t>セイフ</t>
    </rPh>
    <rPh sb="3" eb="4">
      <t>ハタラ</t>
    </rPh>
    <rPh sb="5" eb="7">
      <t>ジョセイ</t>
    </rPh>
    <rPh sb="8" eb="10">
      <t>ワリアイ</t>
    </rPh>
    <rPh sb="11" eb="13">
      <t>ゾウカリツ</t>
    </rPh>
    <rPh sb="15" eb="17">
      <t>ヨソク</t>
    </rPh>
    <phoneticPr fontId="55"/>
  </si>
  <si>
    <r>
      <rPr>
        <sz val="9"/>
        <color indexed="8"/>
        <rFont val="ＭＳ Ｐゴシック"/>
        <family val="3"/>
        <charset val="128"/>
      </rPr>
      <t>就学年齢にある女性のうち学校に通っている者の率の増加（予測）</t>
    </r>
    <r>
      <rPr>
        <sz val="9"/>
        <color indexed="8"/>
        <rFont val="Calibri"/>
        <family val="2"/>
      </rPr>
      <t xml:space="preserve"> (%)</t>
    </r>
    <rPh sb="0" eb="2">
      <t>シュウガクネン</t>
    </rPh>
    <rPh sb="2" eb="4">
      <t>ネンレイ</t>
    </rPh>
    <rPh sb="7" eb="9">
      <t>ジョセイ</t>
    </rPh>
    <rPh sb="12" eb="14">
      <t>ガッコウ</t>
    </rPh>
    <rPh sb="15" eb="16">
      <t>カヨ</t>
    </rPh>
    <rPh sb="20" eb="21">
      <t>モノ</t>
    </rPh>
    <rPh sb="22" eb="23">
      <t>リツ</t>
    </rPh>
    <rPh sb="24" eb="26">
      <t>ゾウカ</t>
    </rPh>
    <rPh sb="27" eb="29">
      <t>ヨソク</t>
    </rPh>
    <phoneticPr fontId="55"/>
  </si>
  <si>
    <r>
      <rPr>
        <sz val="9"/>
        <color indexed="8"/>
        <rFont val="ＭＳ Ｐゴシック"/>
        <family val="3"/>
        <charset val="128"/>
      </rPr>
      <t>議員全体に対する女性の割合</t>
    </r>
    <r>
      <rPr>
        <sz val="9"/>
        <color indexed="8"/>
        <rFont val="Calibri"/>
        <family val="2"/>
      </rPr>
      <t xml:space="preserve"> (%)</t>
    </r>
    <rPh sb="0" eb="2">
      <t>ギイン</t>
    </rPh>
    <rPh sb="2" eb="4">
      <t>ゼンタイ</t>
    </rPh>
    <rPh sb="5" eb="6">
      <t>タイ</t>
    </rPh>
    <rPh sb="8" eb="10">
      <t>ジョセイ</t>
    </rPh>
    <rPh sb="11" eb="13">
      <t>ワリアイ</t>
    </rPh>
    <phoneticPr fontId="55"/>
  </si>
  <si>
    <r>
      <rPr>
        <sz val="9"/>
        <color indexed="8"/>
        <rFont val="ＭＳ Ｐゴシック"/>
        <family val="3"/>
        <charset val="128"/>
      </rPr>
      <t>浸透性のある表面の土地の増加</t>
    </r>
    <r>
      <rPr>
        <sz val="9"/>
        <color indexed="8"/>
        <rFont val="Calibri"/>
        <family val="2"/>
      </rPr>
      <t xml:space="preserve"> (km2)</t>
    </r>
    <rPh sb="0" eb="3">
      <t>シントウセイ</t>
    </rPh>
    <rPh sb="6" eb="8">
      <t>ヒョウメン</t>
    </rPh>
    <rPh sb="9" eb="11">
      <t>トチ</t>
    </rPh>
    <rPh sb="12" eb="14">
      <t>ゾウカ</t>
    </rPh>
    <phoneticPr fontId="55"/>
  </si>
  <si>
    <r>
      <rPr>
        <sz val="9"/>
        <color indexed="8"/>
        <rFont val="ＭＳ Ｐゴシック"/>
        <family val="3"/>
        <charset val="128"/>
      </rPr>
      <t>利用保留されている土地のうち、当プロジェクトで開発されるエリアの割合</t>
    </r>
    <r>
      <rPr>
        <sz val="9"/>
        <color indexed="8"/>
        <rFont val="Calibri"/>
        <family val="2"/>
      </rPr>
      <t xml:space="preserve"> (%)</t>
    </r>
    <rPh sb="0" eb="4">
      <t>リヨウホリュウ</t>
    </rPh>
    <rPh sb="9" eb="11">
      <t>トチ</t>
    </rPh>
    <rPh sb="15" eb="16">
      <t>トウ</t>
    </rPh>
    <rPh sb="23" eb="25">
      <t>カイハツ</t>
    </rPh>
    <rPh sb="32" eb="34">
      <t>ワリアイ</t>
    </rPh>
    <phoneticPr fontId="55"/>
  </si>
  <si>
    <r>
      <rPr>
        <b/>
        <sz val="9"/>
        <color theme="0"/>
        <rFont val="ＭＳ Ｐゴシック"/>
        <family val="2"/>
        <charset val="128"/>
      </rPr>
      <t>水資源/衛生面へのアクセスの増加の面でもメリットがあることを説明（該当する場合のみ）</t>
    </r>
    <r>
      <rPr>
        <b/>
        <sz val="9"/>
        <color theme="0"/>
        <rFont val="Calibri"/>
        <family val="2"/>
      </rPr>
      <t xml:space="preserve"> </t>
    </r>
    <rPh sb="0" eb="3">
      <t>ミズシゲン</t>
    </rPh>
    <rPh sb="4" eb="6">
      <t>エイセイ</t>
    </rPh>
    <rPh sb="6" eb="7">
      <t>メン</t>
    </rPh>
    <rPh sb="14" eb="16">
      <t>ゾウカ</t>
    </rPh>
    <rPh sb="17" eb="18">
      <t>メン</t>
    </rPh>
    <rPh sb="30" eb="32">
      <t>セツメイ</t>
    </rPh>
    <rPh sb="33" eb="35">
      <t>ガイトウ</t>
    </rPh>
    <rPh sb="37" eb="39">
      <t>バアイ</t>
    </rPh>
    <phoneticPr fontId="55"/>
  </si>
  <si>
    <r>
      <rPr>
        <sz val="9"/>
        <color indexed="8"/>
        <rFont val="ＭＳ Ｐゴシック"/>
        <family val="3"/>
        <charset val="128"/>
      </rPr>
      <t>携帯の水供給システムの利用率の増加（予測）</t>
    </r>
    <r>
      <rPr>
        <sz val="9"/>
        <color indexed="8"/>
        <rFont val="Calibri"/>
        <family val="2"/>
      </rPr>
      <t xml:space="preserve">  (%)</t>
    </r>
    <rPh sb="0" eb="2">
      <t>ケイタイ</t>
    </rPh>
    <rPh sb="3" eb="4">
      <t>ミズ</t>
    </rPh>
    <rPh sb="4" eb="6">
      <t>キョウキュウ</t>
    </rPh>
    <rPh sb="11" eb="13">
      <t>リヨウスウ</t>
    </rPh>
    <rPh sb="13" eb="14">
      <t>リツ</t>
    </rPh>
    <rPh sb="15" eb="17">
      <t>ゾウカ</t>
    </rPh>
    <rPh sb="18" eb="20">
      <t>ヨソク</t>
    </rPh>
    <phoneticPr fontId="55"/>
  </si>
  <si>
    <r>
      <rPr>
        <sz val="9"/>
        <color indexed="8"/>
        <rFont val="ＭＳ Ｐゴシック"/>
        <family val="3"/>
        <charset val="128"/>
      </rPr>
      <t>改善された水資源へのアクセス人口の増加（計画）</t>
    </r>
    <r>
      <rPr>
        <sz val="9"/>
        <color indexed="8"/>
        <rFont val="Calibri"/>
        <family val="2"/>
      </rPr>
      <t xml:space="preserve"> (%)</t>
    </r>
    <rPh sb="0" eb="2">
      <t>カイゼン</t>
    </rPh>
    <rPh sb="5" eb="6">
      <t>ミズシゲン</t>
    </rPh>
    <rPh sb="6" eb="8">
      <t>シゲン</t>
    </rPh>
    <rPh sb="14" eb="16">
      <t>ジンコウ</t>
    </rPh>
    <rPh sb="17" eb="19">
      <t>ゾウカ</t>
    </rPh>
    <rPh sb="20" eb="22">
      <t>ケイカク</t>
    </rPh>
    <phoneticPr fontId="55"/>
  </si>
  <si>
    <r>
      <rPr>
        <sz val="9"/>
        <color indexed="8"/>
        <rFont val="ＭＳ Ｐゴシック"/>
        <family val="3"/>
        <charset val="128"/>
      </rPr>
      <t>改善された衛生環境へのアクセス人口の増加（計画）</t>
    </r>
    <r>
      <rPr>
        <sz val="9"/>
        <color indexed="8"/>
        <rFont val="Calibri"/>
        <family val="2"/>
      </rPr>
      <t xml:space="preserve"> (%)</t>
    </r>
    <rPh sb="5" eb="7">
      <t>エイセイ</t>
    </rPh>
    <rPh sb="7" eb="9">
      <t>カンキョウ</t>
    </rPh>
    <phoneticPr fontId="55"/>
  </si>
  <si>
    <r>
      <rPr>
        <sz val="9"/>
        <rFont val="ＭＳ Ｐゴシック"/>
        <family val="3"/>
        <charset val="128"/>
      </rPr>
      <t>公共交通の停留所から500メートル以内に住む人口の増加率（計画）</t>
    </r>
    <r>
      <rPr>
        <sz val="9"/>
        <rFont val="Calibri"/>
        <family val="2"/>
      </rPr>
      <t xml:space="preserve"> (%)</t>
    </r>
    <rPh sb="0" eb="2">
      <t>コウキョウ</t>
    </rPh>
    <rPh sb="2" eb="4">
      <t>コウツウシュダン</t>
    </rPh>
    <rPh sb="5" eb="8">
      <t>テイリュウジョ</t>
    </rPh>
    <rPh sb="17" eb="19">
      <t>イナイ</t>
    </rPh>
    <rPh sb="20" eb="21">
      <t>ス</t>
    </rPh>
    <rPh sb="22" eb="24">
      <t>ジンコウ</t>
    </rPh>
    <rPh sb="25" eb="27">
      <t>ゾウカ</t>
    </rPh>
    <rPh sb="27" eb="28">
      <t>リツ</t>
    </rPh>
    <rPh sb="29" eb="31">
      <t>ケイカク</t>
    </rPh>
    <phoneticPr fontId="55"/>
  </si>
  <si>
    <r>
      <t>PM10</t>
    </r>
    <r>
      <rPr>
        <sz val="9"/>
        <color indexed="8"/>
        <rFont val="ＭＳ Ｐゴシック"/>
        <family val="3"/>
        <charset val="128"/>
      </rPr>
      <t>排出量の予測削減量</t>
    </r>
    <r>
      <rPr>
        <sz val="9"/>
        <color indexed="8"/>
        <rFont val="Calibri"/>
        <family val="2"/>
      </rPr>
      <t xml:space="preserve"> (t/y)</t>
    </r>
    <phoneticPr fontId="55"/>
  </si>
  <si>
    <r>
      <t xml:space="preserve">5. </t>
    </r>
    <r>
      <rPr>
        <b/>
        <sz val="9"/>
        <color indexed="8"/>
        <rFont val="ＭＳ Ｐゴシック"/>
        <family val="3"/>
        <charset val="128"/>
      </rPr>
      <t>気候対策における可能性</t>
    </r>
    <rPh sb="3" eb="5">
      <t>キコウセイサク</t>
    </rPh>
    <rPh sb="5" eb="7">
      <t>タイサク</t>
    </rPh>
    <rPh sb="11" eb="14">
      <t>カノウセイ</t>
    </rPh>
    <phoneticPr fontId="55"/>
  </si>
  <si>
    <r>
      <t>5.1</t>
    </r>
    <r>
      <rPr>
        <b/>
        <sz val="9"/>
        <color indexed="8"/>
        <rFont val="ＭＳ Ｐゴシック"/>
        <family val="3"/>
        <charset val="128"/>
      </rPr>
      <t>ゴールと評価</t>
    </r>
    <rPh sb="7" eb="9">
      <t>ヒョウカ</t>
    </rPh>
    <phoneticPr fontId="55"/>
  </si>
  <si>
    <t>当プロジェクトが適応と緩和の取り組みにもどのように貢献するか記述してください</t>
    <rPh sb="0" eb="1">
      <t>トウ</t>
    </rPh>
    <rPh sb="8" eb="10">
      <t>テキオウ</t>
    </rPh>
    <rPh sb="11" eb="13">
      <t>カンワ</t>
    </rPh>
    <rPh sb="14" eb="15">
      <t>ト</t>
    </rPh>
    <rPh sb="16" eb="17">
      <t>ク</t>
    </rPh>
    <rPh sb="25" eb="27">
      <t>コウケン</t>
    </rPh>
    <rPh sb="30" eb="32">
      <t>キジュツ</t>
    </rPh>
    <phoneticPr fontId="55"/>
  </si>
  <si>
    <t>プロジェクトのモニタリングと評価の方法について記述してください</t>
    <rPh sb="14" eb="16">
      <t>ヒョウカ</t>
    </rPh>
    <rPh sb="17" eb="19">
      <t>ホウホウ</t>
    </rPh>
    <rPh sb="23" eb="25">
      <t>キジュツ</t>
    </rPh>
    <phoneticPr fontId="55"/>
  </si>
  <si>
    <r>
      <t xml:space="preserve">5.2 </t>
    </r>
    <r>
      <rPr>
        <b/>
        <sz val="10"/>
        <color indexed="8"/>
        <rFont val="ＭＳ Ｐゴシック"/>
        <family val="3"/>
        <charset val="128"/>
      </rPr>
      <t>緩和面の可能性</t>
    </r>
    <rPh sb="4" eb="6">
      <t>カンワ</t>
    </rPh>
    <rPh sb="6" eb="7">
      <t>メン</t>
    </rPh>
    <rPh sb="8" eb="11">
      <t>カノウセイ</t>
    </rPh>
    <phoneticPr fontId="55"/>
  </si>
  <si>
    <r>
      <rPr>
        <sz val="9"/>
        <color indexed="8"/>
        <rFont val="ＭＳ Ｐゴシック"/>
        <family val="3"/>
        <charset val="128"/>
      </rPr>
      <t>当プロジェクトの緩和策の対象を示してください</t>
    </r>
    <r>
      <rPr>
        <sz val="9"/>
        <color indexed="8"/>
        <rFont val="Calibri"/>
        <family val="2"/>
      </rPr>
      <t xml:space="preserve"> (</t>
    </r>
    <r>
      <rPr>
        <sz val="9"/>
        <color indexed="8"/>
        <rFont val="ＭＳ Ｐゴシック"/>
        <family val="3"/>
        <charset val="128"/>
      </rPr>
      <t>一つのみ選択</t>
    </r>
    <r>
      <rPr>
        <sz val="9"/>
        <color indexed="8"/>
        <rFont val="Calibri"/>
        <family val="2"/>
      </rPr>
      <t>)</t>
    </r>
    <rPh sb="0" eb="1">
      <t>トウ</t>
    </rPh>
    <rPh sb="8" eb="11">
      <t>カンワサク</t>
    </rPh>
    <rPh sb="12" eb="14">
      <t>タイショウ</t>
    </rPh>
    <rPh sb="15" eb="16">
      <t>シメ</t>
    </rPh>
    <rPh sb="24" eb="25">
      <t>ヒト</t>
    </rPh>
    <rPh sb="28" eb="30">
      <t>センタク</t>
    </rPh>
    <phoneticPr fontId="55"/>
  </si>
  <si>
    <r>
      <rPr>
        <sz val="9"/>
        <color indexed="8"/>
        <rFont val="ＭＳ Ｐゴシック"/>
        <family val="3"/>
        <charset val="128"/>
      </rPr>
      <t>緩和の手法について示してください</t>
    </r>
    <r>
      <rPr>
        <sz val="9"/>
        <color indexed="8"/>
        <rFont val="Calibri"/>
        <family val="2"/>
      </rPr>
      <t xml:space="preserve"> (</t>
    </r>
    <r>
      <rPr>
        <sz val="9"/>
        <color indexed="8"/>
        <rFont val="ＭＳ Ｐゴシック"/>
        <family val="3"/>
        <charset val="128"/>
      </rPr>
      <t>一つ以上選択</t>
    </r>
    <r>
      <rPr>
        <sz val="9"/>
        <color indexed="8"/>
        <rFont val="Calibri"/>
        <family val="2"/>
      </rPr>
      <t>)</t>
    </r>
    <rPh sb="0" eb="2">
      <t>カンワ</t>
    </rPh>
    <rPh sb="3" eb="5">
      <t>シュホウ</t>
    </rPh>
    <rPh sb="9" eb="10">
      <t>シメ</t>
    </rPh>
    <rPh sb="18" eb="19">
      <t>ヒト</t>
    </rPh>
    <rPh sb="20" eb="22">
      <t>イジョウ</t>
    </rPh>
    <rPh sb="22" eb="24">
      <t>センタク</t>
    </rPh>
    <phoneticPr fontId="55"/>
  </si>
  <si>
    <r>
      <rPr>
        <sz val="9"/>
        <color indexed="8"/>
        <rFont val="ＭＳ Ｐゴシック"/>
        <family val="3"/>
        <charset val="128"/>
      </rPr>
      <t>使用する排出量削減を示す指標のタイプ</t>
    </r>
    <r>
      <rPr>
        <sz val="9"/>
        <color indexed="8"/>
        <rFont val="Calibri"/>
        <family val="2"/>
      </rPr>
      <t>:</t>
    </r>
    <rPh sb="0" eb="2">
      <t>シヨウ</t>
    </rPh>
    <rPh sb="4" eb="6">
      <t>ハイシュツリョク</t>
    </rPh>
    <rPh sb="6" eb="7">
      <t>リョウ</t>
    </rPh>
    <rPh sb="7" eb="9">
      <t>サクゲン</t>
    </rPh>
    <rPh sb="10" eb="11">
      <t>シメ</t>
    </rPh>
    <rPh sb="12" eb="14">
      <t>シヒョウ</t>
    </rPh>
    <phoneticPr fontId="55"/>
  </si>
  <si>
    <r>
      <rPr>
        <sz val="9"/>
        <rFont val="ＭＳ Ｐゴシック"/>
        <family val="3"/>
        <charset val="128"/>
      </rPr>
      <t>排出量の絶対削減量（見込み）</t>
    </r>
    <r>
      <rPr>
        <sz val="9"/>
        <rFont val="Calibri"/>
        <family val="2"/>
      </rPr>
      <t xml:space="preserve"> (tCO2e</t>
    </r>
    <r>
      <rPr>
        <sz val="9"/>
        <rFont val="ＭＳ Ｐゴシック"/>
        <family val="3"/>
        <charset val="128"/>
      </rPr>
      <t>/年</t>
    </r>
    <r>
      <rPr>
        <sz val="9"/>
        <rFont val="Calibri"/>
        <family val="2"/>
      </rPr>
      <t>)</t>
    </r>
    <rPh sb="0" eb="2">
      <t>ハイシュツ</t>
    </rPh>
    <rPh sb="2" eb="3">
      <t>リョウ</t>
    </rPh>
    <rPh sb="4" eb="6">
      <t>ゼッタイ</t>
    </rPh>
    <rPh sb="6" eb="9">
      <t>サクゲンリョウ</t>
    </rPh>
    <rPh sb="10" eb="12">
      <t>ミコ</t>
    </rPh>
    <rPh sb="22" eb="23">
      <t>ネン</t>
    </rPh>
    <phoneticPr fontId="55"/>
  </si>
  <si>
    <r>
      <rPr>
        <sz val="9"/>
        <rFont val="ＭＳ Ｐゴシック"/>
        <family val="3"/>
        <charset val="128"/>
      </rPr>
      <t>プロジェクト期間中の絶対削減量（見込み）</t>
    </r>
    <r>
      <rPr>
        <sz val="9"/>
        <rFont val="Calibri"/>
        <family val="2"/>
      </rPr>
      <t>(t CO2e)</t>
    </r>
    <rPh sb="6" eb="8">
      <t>キカン</t>
    </rPh>
    <rPh sb="8" eb="9">
      <t>チュウ</t>
    </rPh>
    <rPh sb="10" eb="12">
      <t>ゼッタイ</t>
    </rPh>
    <rPh sb="12" eb="15">
      <t>サクゲンリョウ</t>
    </rPh>
    <rPh sb="16" eb="18">
      <t>ミコ</t>
    </rPh>
    <phoneticPr fontId="55"/>
  </si>
  <si>
    <r>
      <t xml:space="preserve"> BAU</t>
    </r>
    <r>
      <rPr>
        <sz val="9"/>
        <color indexed="8"/>
        <rFont val="ＭＳ Ｐゴシック"/>
        <family val="3"/>
        <charset val="128"/>
      </rPr>
      <t>削減量（見込み）</t>
    </r>
    <r>
      <rPr>
        <sz val="9"/>
        <color indexed="8"/>
        <rFont val="Calibri"/>
        <family val="2"/>
      </rPr>
      <t xml:space="preserve"> (tCO2e</t>
    </r>
    <r>
      <rPr>
        <sz val="9"/>
        <color indexed="8"/>
        <rFont val="ＭＳ Ｐゴシック"/>
        <family val="3"/>
        <charset val="128"/>
      </rPr>
      <t>/年</t>
    </r>
    <r>
      <rPr>
        <sz val="9"/>
        <color indexed="8"/>
        <rFont val="Calibri"/>
        <family val="2"/>
      </rPr>
      <t>)</t>
    </r>
    <rPh sb="4" eb="6">
      <t>サクゲン</t>
    </rPh>
    <rPh sb="6" eb="7">
      <t>リョウ</t>
    </rPh>
    <rPh sb="8" eb="10">
      <t>ミコ</t>
    </rPh>
    <rPh sb="20" eb="21">
      <t>ネン</t>
    </rPh>
    <phoneticPr fontId="55"/>
  </si>
  <si>
    <r>
      <rPr>
        <sz val="9"/>
        <rFont val="ＭＳ Ｐゴシック"/>
        <family val="3"/>
        <charset val="128"/>
      </rPr>
      <t>プロジェクト期間中の</t>
    </r>
    <r>
      <rPr>
        <sz val="9"/>
        <rFont val="Calibri"/>
        <family val="2"/>
      </rPr>
      <t>BAU</t>
    </r>
    <r>
      <rPr>
        <sz val="9"/>
        <rFont val="ＭＳ Ｐゴシック"/>
        <family val="3"/>
        <charset val="128"/>
      </rPr>
      <t>削減量（見込み）</t>
    </r>
    <r>
      <rPr>
        <sz val="9"/>
        <rFont val="Calibri"/>
        <family val="2"/>
      </rPr>
      <t>(t CO2e)</t>
    </r>
    <rPh sb="6" eb="8">
      <t>キカン</t>
    </rPh>
    <rPh sb="8" eb="9">
      <t>チュウ</t>
    </rPh>
    <rPh sb="13" eb="16">
      <t>サクゲンリョウ</t>
    </rPh>
    <rPh sb="17" eb="19">
      <t>ミコ</t>
    </rPh>
    <phoneticPr fontId="55"/>
  </si>
  <si>
    <r>
      <t>BAU</t>
    </r>
    <r>
      <rPr>
        <sz val="9"/>
        <rFont val="ＭＳ Ｐゴシック"/>
        <family val="2"/>
        <charset val="128"/>
      </rPr>
      <t>シナリオを採用する場合、見込算出の手法を開示してください</t>
    </r>
    <rPh sb="8" eb="10">
      <t>サイヨウ</t>
    </rPh>
    <rPh sb="12" eb="14">
      <t>バアイ</t>
    </rPh>
    <rPh sb="15" eb="17">
      <t>ミコ</t>
    </rPh>
    <rPh sb="17" eb="19">
      <t>サンシュツ</t>
    </rPh>
    <rPh sb="20" eb="22">
      <t>シュホウ</t>
    </rPh>
    <rPh sb="23" eb="25">
      <t>カイジ</t>
    </rPh>
    <phoneticPr fontId="55"/>
  </si>
  <si>
    <r>
      <rPr>
        <sz val="9"/>
        <color indexed="8"/>
        <rFont val="ＭＳ Ｐゴシック"/>
        <family val="3"/>
        <charset val="128"/>
      </rPr>
      <t>年間で節約されるエネルギー(見込み）</t>
    </r>
    <r>
      <rPr>
        <sz val="9"/>
        <color indexed="8"/>
        <rFont val="Calibri"/>
        <family val="2"/>
      </rPr>
      <t xml:space="preserve"> (MWh</t>
    </r>
    <r>
      <rPr>
        <sz val="9"/>
        <color indexed="8"/>
        <rFont val="ＭＳ Ｐゴシック"/>
        <family val="3"/>
        <charset val="128"/>
      </rPr>
      <t>/年</t>
    </r>
    <r>
      <rPr>
        <sz val="9"/>
        <color indexed="8"/>
        <rFont val="Calibri"/>
        <family val="2"/>
      </rPr>
      <t>)*(</t>
    </r>
    <r>
      <rPr>
        <sz val="9"/>
        <color indexed="8"/>
        <rFont val="ＭＳ Ｐゴシック"/>
        <family val="3"/>
        <charset val="128"/>
      </rPr>
      <t>エネルギープロジェクトは記入必須</t>
    </r>
    <r>
      <rPr>
        <sz val="9"/>
        <color indexed="8"/>
        <rFont val="Calibri"/>
        <family val="2"/>
      </rPr>
      <t>)</t>
    </r>
    <rPh sb="0" eb="2">
      <t>ネンカン</t>
    </rPh>
    <rPh sb="3" eb="5">
      <t>セツヤク</t>
    </rPh>
    <rPh sb="14" eb="16">
      <t>ミコ</t>
    </rPh>
    <rPh sb="24" eb="25">
      <t>ネン</t>
    </rPh>
    <rPh sb="40" eb="42">
      <t>キニュウ</t>
    </rPh>
    <rPh sb="42" eb="44">
      <t>ヒッス</t>
    </rPh>
    <phoneticPr fontId="55"/>
  </si>
  <si>
    <r>
      <rPr>
        <sz val="9"/>
        <rFont val="ＭＳ Ｐゴシック"/>
        <family val="3"/>
        <charset val="128"/>
      </rPr>
      <t>プロジェクト期間中で節約される総エネルギー量</t>
    </r>
    <r>
      <rPr>
        <sz val="9"/>
        <rFont val="Calibri"/>
        <family val="2"/>
      </rPr>
      <t xml:space="preserve"> (MWh)*(</t>
    </r>
    <r>
      <rPr>
        <sz val="9"/>
        <rFont val="ＭＳ Ｐゴシック"/>
        <family val="3"/>
        <charset val="128"/>
      </rPr>
      <t>エネルギープロジェクトは記入必須</t>
    </r>
    <r>
      <rPr>
        <sz val="9"/>
        <rFont val="Calibri"/>
        <family val="2"/>
      </rPr>
      <t>)</t>
    </r>
    <rPh sb="6" eb="8">
      <t>キカン</t>
    </rPh>
    <rPh sb="8" eb="9">
      <t>チュウ</t>
    </rPh>
    <rPh sb="10" eb="12">
      <t>セツヤク</t>
    </rPh>
    <rPh sb="15" eb="16">
      <t>ソウゴウ</t>
    </rPh>
    <rPh sb="21" eb="22">
      <t>リョウ</t>
    </rPh>
    <phoneticPr fontId="55"/>
  </si>
  <si>
    <r>
      <rPr>
        <sz val="9"/>
        <color indexed="8"/>
        <rFont val="ＭＳ Ｐゴシック"/>
        <family val="3"/>
        <charset val="128"/>
      </rPr>
      <t>設置される再生エネルギーの設備容量</t>
    </r>
    <r>
      <rPr>
        <sz val="9"/>
        <color indexed="8"/>
        <rFont val="Calibri"/>
        <family val="2"/>
      </rPr>
      <t xml:space="preserve"> (MW)*(</t>
    </r>
    <r>
      <rPr>
        <sz val="9"/>
        <color indexed="8"/>
        <rFont val="ＭＳ Ｐゴシック"/>
        <family val="3"/>
        <charset val="128"/>
      </rPr>
      <t>エネルギープロジェクトは記入必須</t>
    </r>
    <r>
      <rPr>
        <sz val="9"/>
        <color indexed="8"/>
        <rFont val="Calibri"/>
        <family val="2"/>
      </rPr>
      <t>)</t>
    </r>
    <rPh sb="0" eb="2">
      <t>セッチ</t>
    </rPh>
    <rPh sb="5" eb="7">
      <t>サイセイ</t>
    </rPh>
    <rPh sb="13" eb="15">
      <t>セツビ</t>
    </rPh>
    <rPh sb="15" eb="17">
      <t>ヨウリョウ</t>
    </rPh>
    <phoneticPr fontId="55"/>
  </si>
  <si>
    <r>
      <rPr>
        <sz val="9"/>
        <color indexed="8"/>
        <rFont val="ＭＳ Ｐゴシック"/>
        <family val="3"/>
        <charset val="128"/>
      </rPr>
      <t>再生エネルギーについて年間の容量増加量（</t>
    </r>
    <r>
      <rPr>
        <sz val="9"/>
        <color indexed="8"/>
        <rFont val="Calibri"/>
        <family val="2"/>
      </rPr>
      <t>MW</t>
    </r>
    <r>
      <rPr>
        <sz val="9"/>
        <color indexed="8"/>
        <rFont val="ＭＳ Ｐゴシック"/>
        <family val="3"/>
        <charset val="128"/>
      </rPr>
      <t>/年</t>
    </r>
    <r>
      <rPr>
        <sz val="9"/>
        <color indexed="8"/>
        <rFont val="Calibri"/>
        <family val="2"/>
      </rPr>
      <t>)*(</t>
    </r>
    <r>
      <rPr>
        <sz val="9"/>
        <color indexed="8"/>
        <rFont val="ＭＳ Ｐゴシック"/>
        <family val="3"/>
        <charset val="128"/>
      </rPr>
      <t>エネルギープロジェクトは記入必須</t>
    </r>
    <r>
      <rPr>
        <sz val="9"/>
        <color indexed="8"/>
        <rFont val="Calibri"/>
        <family val="2"/>
      </rPr>
      <t>)</t>
    </r>
    <rPh sb="0" eb="2">
      <t>サイセイ</t>
    </rPh>
    <rPh sb="11" eb="13">
      <t>ネンカン</t>
    </rPh>
    <rPh sb="14" eb="16">
      <t>ヨウリョウ</t>
    </rPh>
    <rPh sb="16" eb="18">
      <t>ゾウカ</t>
    </rPh>
    <rPh sb="18" eb="19">
      <t>リョウ</t>
    </rPh>
    <rPh sb="23" eb="24">
      <t>ネン</t>
    </rPh>
    <phoneticPr fontId="55"/>
  </si>
  <si>
    <r>
      <t xml:space="preserve">5.3 </t>
    </r>
    <r>
      <rPr>
        <b/>
        <sz val="10"/>
        <color indexed="8"/>
        <rFont val="ＭＳ Ｐゴシック"/>
        <family val="3"/>
        <charset val="128"/>
      </rPr>
      <t>適応面の可能性</t>
    </r>
    <rPh sb="4" eb="6">
      <t>テキオウ</t>
    </rPh>
    <rPh sb="6" eb="7">
      <t>メン</t>
    </rPh>
    <rPh sb="8" eb="11">
      <t>カノウセイ</t>
    </rPh>
    <phoneticPr fontId="55"/>
  </si>
  <si>
    <r>
      <rPr>
        <sz val="9"/>
        <color indexed="8"/>
        <rFont val="ＭＳ Ｐゴシック"/>
        <family val="3"/>
        <charset val="128"/>
      </rPr>
      <t>適応の対応分野</t>
    </r>
    <r>
      <rPr>
        <sz val="9"/>
        <color indexed="8"/>
        <rFont val="Calibri"/>
        <family val="2"/>
      </rPr>
      <t xml:space="preserve"> (</t>
    </r>
    <r>
      <rPr>
        <sz val="9"/>
        <color indexed="8"/>
        <rFont val="ＭＳ Ｐゴシック"/>
        <family val="3"/>
        <charset val="128"/>
      </rPr>
      <t>一つ以上選択</t>
    </r>
    <r>
      <rPr>
        <sz val="9"/>
        <color indexed="8"/>
        <rFont val="Calibri"/>
        <family val="2"/>
      </rPr>
      <t>)</t>
    </r>
    <rPh sb="0" eb="2">
      <t>テキオウ</t>
    </rPh>
    <rPh sb="3" eb="5">
      <t>タイオウ</t>
    </rPh>
    <rPh sb="5" eb="7">
      <t>ブンヤ</t>
    </rPh>
    <rPh sb="9" eb="10">
      <t>ヒト</t>
    </rPh>
    <rPh sb="11" eb="13">
      <t>イジョウ</t>
    </rPh>
    <rPh sb="13" eb="15">
      <t>センタク</t>
    </rPh>
    <phoneticPr fontId="55"/>
  </si>
  <si>
    <t>分野</t>
    <rPh sb="0" eb="2">
      <t>ブンヤ</t>
    </rPh>
    <phoneticPr fontId="55"/>
  </si>
  <si>
    <t>インフラ - 交通</t>
    <rPh sb="7" eb="9">
      <t>コウツウ</t>
    </rPh>
    <phoneticPr fontId="55"/>
  </si>
  <si>
    <t>インフラ - 建物</t>
    <rPh sb="7" eb="9">
      <t>タテモノ</t>
    </rPh>
    <phoneticPr fontId="55"/>
  </si>
  <si>
    <t>インフラ - 商業</t>
    <rPh sb="7" eb="9">
      <t>ショウギョウ</t>
    </rPh>
    <phoneticPr fontId="55"/>
  </si>
  <si>
    <t>ユーティリティ (水, 廃棄物, エネルギー)</t>
    <rPh sb="9" eb="10">
      <t>ミズ</t>
    </rPh>
    <rPh sb="12" eb="15">
      <t>ハイキブツ</t>
    </rPh>
    <phoneticPr fontId="55"/>
  </si>
  <si>
    <t>資源・廃棄物管理 （食料, エネルギー, 水, 廃棄物)</t>
    <rPh sb="0" eb="2">
      <t>シゲン</t>
    </rPh>
    <rPh sb="3" eb="6">
      <t>ハイキブツ</t>
    </rPh>
    <rPh sb="6" eb="8">
      <t>カンリ</t>
    </rPh>
    <rPh sb="10" eb="12">
      <t>ショクリョウ</t>
    </rPh>
    <rPh sb="21" eb="22">
      <t>ミズ</t>
    </rPh>
    <rPh sb="24" eb="27">
      <t>ハイキブツ</t>
    </rPh>
    <phoneticPr fontId="55"/>
  </si>
  <si>
    <t>エコシステムと生物多様性</t>
    <rPh sb="7" eb="9">
      <t>セイブツ</t>
    </rPh>
    <rPh sb="9" eb="12">
      <t>タヨウセイ</t>
    </rPh>
    <phoneticPr fontId="55"/>
  </si>
  <si>
    <t>土地利用の法規制</t>
    <rPh sb="0" eb="2">
      <t>トチ</t>
    </rPh>
    <rPh sb="2" eb="4">
      <t>リヨウ</t>
    </rPh>
    <rPh sb="5" eb="8">
      <t>ホウキセイ</t>
    </rPh>
    <phoneticPr fontId="55"/>
  </si>
  <si>
    <t>海岸保全</t>
    <rPh sb="0" eb="2">
      <t>カイガン</t>
    </rPh>
    <rPh sb="2" eb="4">
      <t>ホゼン</t>
    </rPh>
    <phoneticPr fontId="55"/>
  </si>
  <si>
    <t>災害リスク管理</t>
    <rPh sb="0" eb="2">
      <t>サイガイ</t>
    </rPh>
    <rPh sb="5" eb="7">
      <t>カンリ</t>
    </rPh>
    <phoneticPr fontId="55"/>
  </si>
  <si>
    <t>保険と投資</t>
    <rPh sb="0" eb="2">
      <t>ホケン</t>
    </rPh>
    <rPh sb="3" eb="5">
      <t>トウシ</t>
    </rPh>
    <phoneticPr fontId="55"/>
  </si>
  <si>
    <t>ビジネス継続性</t>
    <rPh sb="4" eb="7">
      <t>ケイゾクセイ</t>
    </rPh>
    <phoneticPr fontId="55"/>
  </si>
  <si>
    <t>観光業</t>
    <rPh sb="0" eb="3">
      <t>カンコウギョウ</t>
    </rPh>
    <phoneticPr fontId="55"/>
  </si>
  <si>
    <t>健康</t>
    <rPh sb="0" eb="2">
      <t>ケンコウ</t>
    </rPh>
    <phoneticPr fontId="55"/>
  </si>
  <si>
    <t>教育と意識啓発</t>
    <rPh sb="0" eb="2">
      <t>キョウイク</t>
    </rPh>
    <rPh sb="3" eb="5">
      <t>イシキ</t>
    </rPh>
    <rPh sb="5" eb="7">
      <t>ケイハツ</t>
    </rPh>
    <phoneticPr fontId="55"/>
  </si>
  <si>
    <t>キャパシティビルディング</t>
    <phoneticPr fontId="55"/>
  </si>
  <si>
    <t>行動変化</t>
    <rPh sb="0" eb="2">
      <t>コウドウ</t>
    </rPh>
    <rPh sb="2" eb="4">
      <t>ヘンカ</t>
    </rPh>
    <phoneticPr fontId="55"/>
  </si>
  <si>
    <t>社会的公正</t>
    <rPh sb="0" eb="3">
      <t>シャカイテキ</t>
    </rPh>
    <rPh sb="3" eb="5">
      <t>コウセイ</t>
    </rPh>
    <phoneticPr fontId="55"/>
  </si>
  <si>
    <t>都市リスクのデータと分析</t>
    <rPh sb="0" eb="2">
      <t>トシ</t>
    </rPh>
    <rPh sb="10" eb="12">
      <t>ブンセキ</t>
    </rPh>
    <phoneticPr fontId="55"/>
  </si>
  <si>
    <t xml:space="preserve">科学、研究と技術 </t>
    <rPh sb="0" eb="2">
      <t>カガク</t>
    </rPh>
    <rPh sb="3" eb="5">
      <t>ケンキュウ</t>
    </rPh>
    <rPh sb="6" eb="8">
      <t>ギジュツ</t>
    </rPh>
    <phoneticPr fontId="55"/>
  </si>
  <si>
    <t>その他（具体的に）</t>
    <rPh sb="2" eb="3">
      <t>タ</t>
    </rPh>
    <rPh sb="4" eb="7">
      <t>グタイテキ</t>
    </rPh>
    <phoneticPr fontId="55"/>
  </si>
  <si>
    <r>
      <rPr>
        <sz val="9"/>
        <color indexed="8"/>
        <rFont val="ＭＳ Ｐゴシック"/>
        <family val="3"/>
        <charset val="128"/>
      </rPr>
      <t>プロジェクトにおいて実施される取り組みの種類</t>
    </r>
    <r>
      <rPr>
        <sz val="9"/>
        <color indexed="8"/>
        <rFont val="Calibri"/>
        <family val="2"/>
      </rPr>
      <t>(</t>
    </r>
    <r>
      <rPr>
        <sz val="9"/>
        <color indexed="8"/>
        <rFont val="ＭＳ Ｐゴシック"/>
        <family val="3"/>
        <charset val="128"/>
      </rPr>
      <t>一つ以上選択</t>
    </r>
    <r>
      <rPr>
        <sz val="9"/>
        <color indexed="8"/>
        <rFont val="Calibri"/>
        <family val="2"/>
      </rPr>
      <t>)</t>
    </r>
    <rPh sb="10" eb="12">
      <t>ジッシ</t>
    </rPh>
    <rPh sb="15" eb="16">
      <t>ト</t>
    </rPh>
    <rPh sb="17" eb="18">
      <t>ク</t>
    </rPh>
    <rPh sb="20" eb="22">
      <t>シュルイ</t>
    </rPh>
    <rPh sb="23" eb="24">
      <t>ヒト</t>
    </rPh>
    <rPh sb="25" eb="27">
      <t>イジョウ</t>
    </rPh>
    <rPh sb="27" eb="29">
      <t>センタク</t>
    </rPh>
    <phoneticPr fontId="55"/>
  </si>
  <si>
    <t>取組の種類</t>
    <rPh sb="0" eb="2">
      <t>トリクミ</t>
    </rPh>
    <rPh sb="3" eb="5">
      <t>シュルイ</t>
    </rPh>
    <phoneticPr fontId="55"/>
  </si>
  <si>
    <t>統合アプローチ 
(適応、緩和と（または）災害リスク軽減)</t>
    <rPh sb="0" eb="2">
      <t>トウゴウ</t>
    </rPh>
    <rPh sb="10" eb="12">
      <t>テキオウ</t>
    </rPh>
    <rPh sb="13" eb="15">
      <t>カンワ</t>
    </rPh>
    <rPh sb="21" eb="23">
      <t>サイガイ</t>
    </rPh>
    <rPh sb="26" eb="28">
      <t>ケイゲン</t>
    </rPh>
    <phoneticPr fontId="55"/>
  </si>
  <si>
    <t>技術的な解決法</t>
    <rPh sb="0" eb="2">
      <t>ギジュツ</t>
    </rPh>
    <rPh sb="2" eb="3">
      <t>テキ</t>
    </rPh>
    <rPh sb="4" eb="6">
      <t>カイケツ</t>
    </rPh>
    <rPh sb="6" eb="7">
      <t>ホウ</t>
    </rPh>
    <phoneticPr fontId="55"/>
  </si>
  <si>
    <t>生態系の活用</t>
    <rPh sb="0" eb="3">
      <t>セイタイケイ</t>
    </rPh>
    <rPh sb="4" eb="6">
      <t>カツヨウ</t>
    </rPh>
    <phoneticPr fontId="55"/>
  </si>
  <si>
    <t>コミュニティの活用</t>
    <rPh sb="7" eb="9">
      <t>カツヨウ</t>
    </rPh>
    <phoneticPr fontId="55"/>
  </si>
  <si>
    <t>早期警戒システム</t>
    <rPh sb="0" eb="2">
      <t>ソウキ</t>
    </rPh>
    <rPh sb="2" eb="4">
      <t>ケイカイ</t>
    </rPh>
    <phoneticPr fontId="55"/>
  </si>
  <si>
    <t>グリーンインフラ</t>
    <phoneticPr fontId="55"/>
  </si>
  <si>
    <t>政策と法規制</t>
    <rPh sb="0" eb="2">
      <t>セイサク</t>
    </rPh>
    <rPh sb="3" eb="6">
      <t>ホウキセイ</t>
    </rPh>
    <phoneticPr fontId="55"/>
  </si>
  <si>
    <t>マッピングとGIS</t>
    <phoneticPr fontId="55"/>
  </si>
  <si>
    <t>情報通信技術 (IT/ICT)</t>
    <rPh sb="0" eb="2">
      <t>ジョウホウ</t>
    </rPh>
    <rPh sb="2" eb="4">
      <t>ツウシン</t>
    </rPh>
    <rPh sb="4" eb="6">
      <t>ギジュツ</t>
    </rPh>
    <phoneticPr fontId="55"/>
  </si>
  <si>
    <t>マルチステークホルダー連携</t>
    <rPh sb="11" eb="13">
      <t>レンケイ</t>
    </rPh>
    <phoneticPr fontId="55"/>
  </si>
  <si>
    <t>気候変動リスクや脆弱性評価で特定された優先事項にどのように対応しているか記述してください（該当する場合）</t>
    <phoneticPr fontId="55"/>
  </si>
  <si>
    <t>気候ハザードに対応した政策や計画の改正や採択にどのように貢献するかリストアップしてください</t>
    <rPh sb="28" eb="30">
      <t>コウケン</t>
    </rPh>
    <phoneticPr fontId="55"/>
  </si>
  <si>
    <t>気候変動や異常気象より人々の生活と経済的資産に生じる損失と損害（被保険の損失を含む）が、プロジェクトによってどのように軽減できるかを記述し、関連する数値がある場合は併記してください</t>
    <rPh sb="0" eb="2">
      <t>キコウ</t>
    </rPh>
    <rPh sb="2" eb="4">
      <t>ヘンドウ</t>
    </rPh>
    <rPh sb="5" eb="7">
      <t>イジョウ</t>
    </rPh>
    <rPh sb="7" eb="9">
      <t>キショウ</t>
    </rPh>
    <rPh sb="11" eb="13">
      <t>ヒトビト</t>
    </rPh>
    <rPh sb="14" eb="16">
      <t>セイカツ</t>
    </rPh>
    <rPh sb="17" eb="20">
      <t>ケイザイテキ</t>
    </rPh>
    <rPh sb="20" eb="22">
      <t>シサン</t>
    </rPh>
    <rPh sb="23" eb="24">
      <t>ショウ</t>
    </rPh>
    <rPh sb="26" eb="28">
      <t>ソンシツ</t>
    </rPh>
    <rPh sb="29" eb="31">
      <t>ソンガイ</t>
    </rPh>
    <rPh sb="32" eb="33">
      <t>ヒ</t>
    </rPh>
    <rPh sb="33" eb="35">
      <t>ホケン</t>
    </rPh>
    <rPh sb="36" eb="38">
      <t>ソンシツ</t>
    </rPh>
    <rPh sb="39" eb="40">
      <t>フク</t>
    </rPh>
    <rPh sb="59" eb="61">
      <t>ケイゲン</t>
    </rPh>
    <rPh sb="66" eb="68">
      <t>キジュツ</t>
    </rPh>
    <rPh sb="70" eb="72">
      <t>カンレン</t>
    </rPh>
    <rPh sb="74" eb="76">
      <t>スウチ</t>
    </rPh>
    <rPh sb="79" eb="81">
      <t>バアイ</t>
    </rPh>
    <rPh sb="82" eb="84">
      <t>ヘイキ</t>
    </rPh>
    <phoneticPr fontId="55"/>
  </si>
  <si>
    <t>プロジェクトが、気候ハザードの負荷を減らし（と同時に/または）災害リスク管理・対応を改善するために、地域行政の各部局内やそれらをまたがってどのように意識啓発を進め、組織能力を高めるか記述してください</t>
    <rPh sb="8" eb="10">
      <t>キコウ</t>
    </rPh>
    <rPh sb="15" eb="17">
      <t>フカ</t>
    </rPh>
    <rPh sb="18" eb="19">
      <t>ヘ</t>
    </rPh>
    <rPh sb="23" eb="25">
      <t>ドウジ</t>
    </rPh>
    <rPh sb="31" eb="33">
      <t>サイガイ</t>
    </rPh>
    <rPh sb="36" eb="38">
      <t>カンリ</t>
    </rPh>
    <rPh sb="39" eb="41">
      <t>タイオウ</t>
    </rPh>
    <rPh sb="42" eb="44">
      <t>カイゼン</t>
    </rPh>
    <rPh sb="50" eb="52">
      <t>チイキ</t>
    </rPh>
    <rPh sb="52" eb="54">
      <t>ギョウセイ</t>
    </rPh>
    <rPh sb="55" eb="56">
      <t>カク</t>
    </rPh>
    <rPh sb="56" eb="58">
      <t>ブキョク</t>
    </rPh>
    <rPh sb="58" eb="59">
      <t>ナイ</t>
    </rPh>
    <rPh sb="91" eb="93">
      <t>キジュツ</t>
    </rPh>
    <phoneticPr fontId="55"/>
  </si>
  <si>
    <t>もっとも脆弱なコミュニティグループをどのように取り込んでいるかを説明してください</t>
    <rPh sb="4" eb="6">
      <t>ゼイジャク</t>
    </rPh>
    <rPh sb="23" eb="24">
      <t>ト</t>
    </rPh>
    <rPh sb="25" eb="26">
      <t>コ</t>
    </rPh>
    <rPh sb="32" eb="34">
      <t>セツメイ</t>
    </rPh>
    <phoneticPr fontId="55"/>
  </si>
  <si>
    <r>
      <t>6.</t>
    </r>
    <r>
      <rPr>
        <b/>
        <sz val="10"/>
        <color indexed="8"/>
        <rFont val="ＭＳ Ｐゴシック"/>
        <family val="3"/>
        <charset val="128"/>
      </rPr>
      <t>資金面の実現可能性</t>
    </r>
    <rPh sb="2" eb="4">
      <t>シキン</t>
    </rPh>
    <rPh sb="4" eb="5">
      <t>メン</t>
    </rPh>
    <rPh sb="6" eb="8">
      <t>ジツゲン</t>
    </rPh>
    <rPh sb="8" eb="11">
      <t>カノウセイ</t>
    </rPh>
    <phoneticPr fontId="55"/>
  </si>
  <si>
    <t>プロジェクトの総予算（見込み）</t>
    <rPh sb="7" eb="10">
      <t>ソウヨサン</t>
    </rPh>
    <rPh sb="11" eb="13">
      <t>ミコ</t>
    </rPh>
    <phoneticPr fontId="55"/>
  </si>
  <si>
    <t>資金面のステータス</t>
    <rPh sb="0" eb="2">
      <t>シキン</t>
    </rPh>
    <rPh sb="2" eb="3">
      <t>メン</t>
    </rPh>
    <phoneticPr fontId="55"/>
  </si>
  <si>
    <t>既に確保された資金の全体予算の割合</t>
    <rPh sb="0" eb="1">
      <t>スデ</t>
    </rPh>
    <rPh sb="2" eb="4">
      <t>カクホ</t>
    </rPh>
    <rPh sb="7" eb="9">
      <t>シキン</t>
    </rPh>
    <rPh sb="10" eb="12">
      <t>ゼンタイ</t>
    </rPh>
    <rPh sb="12" eb="14">
      <t>ヨサン</t>
    </rPh>
    <rPh sb="15" eb="17">
      <t>ワリアイ</t>
    </rPh>
    <phoneticPr fontId="55"/>
  </si>
  <si>
    <t>民間のファンド</t>
    <rPh sb="0" eb="2">
      <t>ミンカン</t>
    </rPh>
    <phoneticPr fontId="55"/>
  </si>
  <si>
    <t>応募者自らの公的な資金</t>
    <rPh sb="0" eb="2">
      <t>オウボ</t>
    </rPh>
    <rPh sb="2" eb="3">
      <t>シャ</t>
    </rPh>
    <rPh sb="3" eb="4">
      <t>ミズカ</t>
    </rPh>
    <rPh sb="6" eb="8">
      <t>コウテキ</t>
    </rPh>
    <rPh sb="9" eb="11">
      <t>コウテキシキン</t>
    </rPh>
    <phoneticPr fontId="55"/>
  </si>
  <si>
    <t>国の資金</t>
    <rPh sb="0" eb="1">
      <t>クニ</t>
    </rPh>
    <rPh sb="2" eb="4">
      <t>シキン</t>
    </rPh>
    <phoneticPr fontId="55"/>
  </si>
  <si>
    <t>地域政府の総費用</t>
    <rPh sb="0" eb="2">
      <t>チイキ</t>
    </rPh>
    <rPh sb="2" eb="4">
      <t>セイフ</t>
    </rPh>
    <rPh sb="5" eb="8">
      <t>ソウヒヨウ</t>
    </rPh>
    <phoneticPr fontId="55"/>
  </si>
  <si>
    <t>プロジェクト運営期間中にプロジェクトによる年間歳入（予測）</t>
    <rPh sb="6" eb="8">
      <t>ウンエイ</t>
    </rPh>
    <rPh sb="8" eb="10">
      <t>キカン</t>
    </rPh>
    <rPh sb="10" eb="11">
      <t>チュウ</t>
    </rPh>
    <rPh sb="21" eb="25">
      <t>ネンカンサイニュウ</t>
    </rPh>
    <rPh sb="26" eb="28">
      <t>ヨソク</t>
    </rPh>
    <phoneticPr fontId="55"/>
  </si>
  <si>
    <t>費用回収のメカニズムが計画または既に実施されているか。ある場合は具体的に記述してください</t>
    <rPh sb="0" eb="2">
      <t>ヒヨウ</t>
    </rPh>
    <rPh sb="2" eb="4">
      <t>カイシュウ</t>
    </rPh>
    <rPh sb="11" eb="13">
      <t>ケイカク</t>
    </rPh>
    <rPh sb="16" eb="17">
      <t>スデ</t>
    </rPh>
    <rPh sb="18" eb="20">
      <t>ジッシ</t>
    </rPh>
    <rPh sb="29" eb="31">
      <t>バアイ</t>
    </rPh>
    <rPh sb="32" eb="35">
      <t>グタイテキ</t>
    </rPh>
    <rPh sb="36" eb="38">
      <t>キジュツ</t>
    </rPh>
    <phoneticPr fontId="55"/>
  </si>
  <si>
    <t>プロジェクトには、リスク緩和戦略がありますか</t>
    <rPh sb="12" eb="14">
      <t>カンワ</t>
    </rPh>
    <rPh sb="14" eb="16">
      <t>センリャク</t>
    </rPh>
    <phoneticPr fontId="55"/>
  </si>
  <si>
    <t>リスク緩和戦略について簡潔に説明してください</t>
    <rPh sb="3" eb="5">
      <t>カンワ</t>
    </rPh>
    <rPh sb="5" eb="7">
      <t>センリャク</t>
    </rPh>
    <rPh sb="11" eb="13">
      <t>カンケツ</t>
    </rPh>
    <rPh sb="14" eb="16">
      <t>セツメイ</t>
    </rPh>
    <phoneticPr fontId="55"/>
  </si>
  <si>
    <t>獲得を試みる資金総額</t>
    <rPh sb="0" eb="2">
      <t>カクトク</t>
    </rPh>
    <rPh sb="3" eb="4">
      <t>ココロ</t>
    </rPh>
    <rPh sb="6" eb="8">
      <t>シキン</t>
    </rPh>
    <rPh sb="8" eb="10">
      <t>ソウガク</t>
    </rPh>
    <phoneticPr fontId="55"/>
  </si>
  <si>
    <t>プロジェクトの詳細な評価活動に必要な資金（該当する場合）</t>
    <rPh sb="7" eb="9">
      <t>ショウサイ</t>
    </rPh>
    <rPh sb="10" eb="12">
      <t>ヒョウカ</t>
    </rPh>
    <rPh sb="12" eb="14">
      <t>カツドウ</t>
    </rPh>
    <rPh sb="15" eb="17">
      <t>ヒツヨウ</t>
    </rPh>
    <rPh sb="18" eb="20">
      <t>シキン</t>
    </rPh>
    <rPh sb="21" eb="23">
      <t>ガイトウ</t>
    </rPh>
    <rPh sb="25" eb="27">
      <t>バアイ</t>
    </rPh>
    <phoneticPr fontId="55"/>
  </si>
  <si>
    <r>
      <rPr>
        <sz val="9"/>
        <color indexed="8"/>
        <rFont val="ＭＳ Ｐゴシック"/>
        <family val="3"/>
        <charset val="128"/>
      </rPr>
      <t>確保された資金源</t>
    </r>
    <r>
      <rPr>
        <sz val="9"/>
        <color indexed="8"/>
        <rFont val="Calibri"/>
        <family val="2"/>
      </rPr>
      <t xml:space="preserve"> |</t>
    </r>
    <r>
      <rPr>
        <sz val="9"/>
        <color indexed="8"/>
        <rFont val="ＭＳ Ｐゴシック"/>
        <family val="3"/>
        <charset val="128"/>
      </rPr>
      <t>基準日</t>
    </r>
    <rPh sb="0" eb="2">
      <t>カクホ</t>
    </rPh>
    <rPh sb="5" eb="8">
      <t>シキンゲン</t>
    </rPh>
    <rPh sb="10" eb="13">
      <t>キジュンビ</t>
    </rPh>
    <phoneticPr fontId="55"/>
  </si>
  <si>
    <r>
      <rPr>
        <sz val="9"/>
        <color indexed="8"/>
        <rFont val="ＭＳ Ｐゴシック"/>
        <family val="3"/>
        <charset val="128"/>
      </rPr>
      <t>確保された資金源の証拠を示してください</t>
    </r>
    <r>
      <rPr>
        <sz val="9"/>
        <color indexed="8"/>
        <rFont val="Calibri"/>
        <family val="2"/>
      </rPr>
      <t xml:space="preserve"> (</t>
    </r>
    <r>
      <rPr>
        <sz val="9"/>
        <color indexed="8"/>
        <rFont val="ＭＳ Ｐゴシック"/>
        <family val="3"/>
        <charset val="128"/>
      </rPr>
      <t>ローン承諾書、政府資金、民間投資</t>
    </r>
    <r>
      <rPr>
        <sz val="9"/>
        <color indexed="8"/>
        <rFont val="Calibri"/>
        <family val="2"/>
      </rPr>
      <t>)</t>
    </r>
    <rPh sb="0" eb="2">
      <t>カクホ</t>
    </rPh>
    <rPh sb="5" eb="8">
      <t>シキンゲン</t>
    </rPh>
    <rPh sb="9" eb="11">
      <t>ショウコ</t>
    </rPh>
    <rPh sb="12" eb="13">
      <t>シメ</t>
    </rPh>
    <rPh sb="24" eb="27">
      <t>ショウダクショ</t>
    </rPh>
    <rPh sb="28" eb="30">
      <t>セイフ</t>
    </rPh>
    <rPh sb="30" eb="32">
      <t>シキン</t>
    </rPh>
    <rPh sb="33" eb="35">
      <t>ミンカン</t>
    </rPh>
    <rPh sb="35" eb="37">
      <t>トウシ</t>
    </rPh>
    <phoneticPr fontId="55"/>
  </si>
  <si>
    <r>
      <rPr>
        <sz val="9"/>
        <color indexed="8"/>
        <rFont val="ＭＳ Ｐゴシック"/>
        <family val="3"/>
        <charset val="128"/>
      </rPr>
      <t>プロジェクト運営期間中に現在の予算上の費用のうち年間の削減分</t>
    </r>
    <rPh sb="6" eb="8">
      <t>ウンエイ</t>
    </rPh>
    <rPh sb="8" eb="10">
      <t>キカン</t>
    </rPh>
    <rPh sb="10" eb="11">
      <t>キカンチュウ</t>
    </rPh>
    <rPh sb="12" eb="14">
      <t>ゲンザイ</t>
    </rPh>
    <rPh sb="15" eb="17">
      <t>ヨサン</t>
    </rPh>
    <rPh sb="17" eb="18">
      <t>ジョウ</t>
    </rPh>
    <rPh sb="19" eb="21">
      <t>ヒヨウ</t>
    </rPh>
    <rPh sb="24" eb="26">
      <t>ネンカン</t>
    </rPh>
    <rPh sb="27" eb="29">
      <t>サクゲン</t>
    </rPh>
    <rPh sb="29" eb="30">
      <t>ブン</t>
    </rPh>
    <phoneticPr fontId="55"/>
  </si>
  <si>
    <r>
      <rPr>
        <sz val="9"/>
        <color indexed="8"/>
        <rFont val="ＭＳ Ｐゴシック"/>
        <family val="3"/>
        <charset val="128"/>
      </rPr>
      <t>歳入を保証する枠組みについて記述してください。例えば買電契約、補助金、固定価格買取制度</t>
    </r>
    <r>
      <rPr>
        <sz val="9"/>
        <color indexed="8"/>
        <rFont val="Calibri"/>
        <family val="2"/>
      </rPr>
      <t xml:space="preserve"> </t>
    </r>
    <r>
      <rPr>
        <sz val="9"/>
        <color indexed="8"/>
        <rFont val="ＭＳ Ｐゴシック"/>
        <family val="3"/>
        <charset val="128"/>
      </rPr>
      <t>等（該当する場合）</t>
    </r>
    <rPh sb="0" eb="2">
      <t>サイニュウ</t>
    </rPh>
    <rPh sb="3" eb="5">
      <t>ホショウ</t>
    </rPh>
    <rPh sb="7" eb="9">
      <t>ワクグ</t>
    </rPh>
    <rPh sb="14" eb="16">
      <t>キジュツ</t>
    </rPh>
    <rPh sb="23" eb="24">
      <t>タト</t>
    </rPh>
    <rPh sb="26" eb="28">
      <t>バイデン</t>
    </rPh>
    <rPh sb="28" eb="30">
      <t>ケイヤク</t>
    </rPh>
    <rPh sb="31" eb="34">
      <t>ホジョキン</t>
    </rPh>
    <rPh sb="35" eb="37">
      <t>コテイ</t>
    </rPh>
    <rPh sb="37" eb="39">
      <t>カカク</t>
    </rPh>
    <rPh sb="39" eb="40">
      <t>カ</t>
    </rPh>
    <rPh sb="40" eb="41">
      <t>ト</t>
    </rPh>
    <rPh sb="41" eb="43">
      <t>セイド</t>
    </rPh>
    <rPh sb="44" eb="45">
      <t>ナド</t>
    </rPh>
    <rPh sb="46" eb="48">
      <t>ガイトウ</t>
    </rPh>
    <rPh sb="50" eb="52">
      <t>バアイ</t>
    </rPh>
    <phoneticPr fontId="55"/>
  </si>
  <si>
    <r>
      <rPr>
        <sz val="9"/>
        <color indexed="8"/>
        <rFont val="ＭＳ Ｐゴシック"/>
        <family val="3"/>
        <charset val="128"/>
      </rPr>
      <t>プロジェクトを支える法規制の枠組みを記述してください</t>
    </r>
    <r>
      <rPr>
        <sz val="9"/>
        <color indexed="8"/>
        <rFont val="Calibri"/>
        <family val="2"/>
      </rPr>
      <t xml:space="preserve"> (</t>
    </r>
    <r>
      <rPr>
        <sz val="9"/>
        <color indexed="8"/>
        <rFont val="ＭＳ Ｐゴシック"/>
        <family val="3"/>
        <charset val="128"/>
      </rPr>
      <t>例えば、対象と成るインフラ設備について権限や所有権があるなど）</t>
    </r>
    <rPh sb="7" eb="8">
      <t>ササ</t>
    </rPh>
    <rPh sb="10" eb="13">
      <t>ホウキセイ</t>
    </rPh>
    <rPh sb="14" eb="16">
      <t>ワクグ</t>
    </rPh>
    <rPh sb="18" eb="20">
      <t>キジュツ</t>
    </rPh>
    <rPh sb="28" eb="29">
      <t>タト</t>
    </rPh>
    <rPh sb="32" eb="34">
      <t>タイショウ</t>
    </rPh>
    <rPh sb="35" eb="36">
      <t>ナ</t>
    </rPh>
    <rPh sb="41" eb="43">
      <t>セツビ</t>
    </rPh>
    <rPh sb="47" eb="49">
      <t>ケンゲン</t>
    </rPh>
    <rPh sb="50" eb="53">
      <t>ショユウケン</t>
    </rPh>
    <phoneticPr fontId="55"/>
  </si>
  <si>
    <r>
      <rPr>
        <sz val="9"/>
        <rFont val="ＭＳ Ｐゴシック"/>
        <family val="3"/>
        <charset val="128"/>
      </rPr>
      <t>債務に対して見込んでいる平均利率について示してください（該当する場合）</t>
    </r>
    <r>
      <rPr>
        <sz val="9"/>
        <rFont val="Calibri"/>
        <family val="2"/>
      </rPr>
      <t xml:space="preserve"> (%)</t>
    </r>
    <rPh sb="0" eb="2">
      <t>サイム</t>
    </rPh>
    <rPh sb="3" eb="4">
      <t>タイ</t>
    </rPh>
    <rPh sb="6" eb="8">
      <t>ミコ</t>
    </rPh>
    <rPh sb="12" eb="14">
      <t>ヘイキン</t>
    </rPh>
    <rPh sb="14" eb="16">
      <t>リリツ</t>
    </rPh>
    <rPh sb="20" eb="21">
      <t>シメ</t>
    </rPh>
    <rPh sb="28" eb="30">
      <t>ガイトウ</t>
    </rPh>
    <rPh sb="32" eb="34">
      <t>バアイ</t>
    </rPh>
    <phoneticPr fontId="55"/>
  </si>
  <si>
    <r>
      <rPr>
        <sz val="9"/>
        <color indexed="8"/>
        <rFont val="ＭＳ Ｐゴシック"/>
        <family val="3"/>
        <charset val="128"/>
      </rPr>
      <t>もし数値があれば</t>
    </r>
    <r>
      <rPr>
        <sz val="9"/>
        <color indexed="8"/>
        <rFont val="Calibri"/>
        <family val="2"/>
      </rPr>
      <t xml:space="preserve">, </t>
    </r>
    <r>
      <rPr>
        <sz val="9"/>
        <color indexed="8"/>
        <rFont val="ＭＳ Ｐゴシック"/>
        <family val="3"/>
        <charset val="128"/>
      </rPr>
      <t>内部利益率 (FIRR)を示してください</t>
    </r>
    <r>
      <rPr>
        <sz val="9"/>
        <color indexed="8"/>
        <rFont val="Calibri"/>
        <family val="2"/>
      </rPr>
      <t xml:space="preserve"> (%)</t>
    </r>
    <rPh sb="2" eb="4">
      <t>スウチ</t>
    </rPh>
    <rPh sb="10" eb="12">
      <t>ナイブ</t>
    </rPh>
    <rPh sb="12" eb="15">
      <t>リエキリツ</t>
    </rPh>
    <rPh sb="23" eb="24">
      <t>シメ</t>
    </rPh>
    <phoneticPr fontId="55"/>
  </si>
  <si>
    <r>
      <rPr>
        <sz val="9"/>
        <color indexed="8"/>
        <rFont val="ＭＳ Ｐゴシック"/>
        <family val="3"/>
        <charset val="128"/>
      </rPr>
      <t>もし数値があれば、</t>
    </r>
    <r>
      <rPr>
        <sz val="9"/>
        <color indexed="8"/>
        <rFont val="Calibri"/>
        <family val="2"/>
      </rPr>
      <t xml:space="preserve"> </t>
    </r>
    <r>
      <rPr>
        <sz val="9"/>
        <color indexed="8"/>
        <rFont val="ＭＳ Ｐゴシック"/>
        <family val="3"/>
        <charset val="128"/>
      </rPr>
      <t>資金の返済期間</t>
    </r>
    <r>
      <rPr>
        <sz val="9"/>
        <color indexed="8"/>
        <rFont val="Calibri"/>
        <family val="2"/>
      </rPr>
      <t xml:space="preserve"> (FPBP)</t>
    </r>
    <r>
      <rPr>
        <sz val="9"/>
        <color indexed="8"/>
        <rFont val="ＭＳ Ｐゴシック"/>
        <family val="3"/>
        <charset val="128"/>
      </rPr>
      <t>を示してください</t>
    </r>
    <r>
      <rPr>
        <sz val="9"/>
        <color indexed="8"/>
        <rFont val="Calibri"/>
        <family val="2"/>
      </rPr>
      <t xml:space="preserve"> (</t>
    </r>
    <r>
      <rPr>
        <sz val="9"/>
        <color indexed="8"/>
        <rFont val="ＭＳ Ｐゴシック"/>
        <family val="3"/>
        <charset val="128"/>
      </rPr>
      <t>年数</t>
    </r>
    <r>
      <rPr>
        <sz val="9"/>
        <color indexed="8"/>
        <rFont val="Calibri"/>
        <family val="2"/>
      </rPr>
      <t>)</t>
    </r>
    <rPh sb="2" eb="4">
      <t>スウチ</t>
    </rPh>
    <rPh sb="10" eb="12">
      <t>シキン</t>
    </rPh>
    <rPh sb="13" eb="17">
      <t>ヘンサイキカン</t>
    </rPh>
    <rPh sb="25" eb="26">
      <t>シメ</t>
    </rPh>
    <rPh sb="34" eb="36">
      <t>ネンスウ</t>
    </rPh>
    <phoneticPr fontId="55"/>
  </si>
  <si>
    <r>
      <rPr>
        <sz val="9"/>
        <color indexed="8"/>
        <rFont val="ＭＳ Ｐゴシック"/>
        <family val="3"/>
        <charset val="128"/>
      </rPr>
      <t>資金面での不足があるか説明してください</t>
    </r>
    <r>
      <rPr>
        <sz val="9"/>
        <color indexed="8"/>
        <rFont val="Calibri"/>
        <family val="2"/>
      </rPr>
      <t xml:space="preserve"> (</t>
    </r>
    <r>
      <rPr>
        <sz val="9"/>
        <color indexed="8"/>
        <rFont val="ＭＳ Ｐゴシック"/>
        <family val="3"/>
        <charset val="128"/>
      </rPr>
      <t>資金を得ている一方でさらに支援が必要がどうか</t>
    </r>
    <r>
      <rPr>
        <sz val="9"/>
        <color indexed="8"/>
        <rFont val="Calibri"/>
        <family val="2"/>
      </rPr>
      <t>)</t>
    </r>
    <rPh sb="0" eb="2">
      <t>シキン</t>
    </rPh>
    <rPh sb="2" eb="3">
      <t>メン</t>
    </rPh>
    <rPh sb="5" eb="7">
      <t>フソク</t>
    </rPh>
    <rPh sb="11" eb="13">
      <t>セツメイ</t>
    </rPh>
    <rPh sb="21" eb="23">
      <t>シキン</t>
    </rPh>
    <rPh sb="24" eb="25">
      <t>エ</t>
    </rPh>
    <rPh sb="28" eb="30">
      <t>イッポウ</t>
    </rPh>
    <rPh sb="34" eb="36">
      <t>シエン</t>
    </rPh>
    <rPh sb="37" eb="39">
      <t>ヒツヨウ</t>
    </rPh>
    <phoneticPr fontId="55"/>
  </si>
  <si>
    <r>
      <t xml:space="preserve"> </t>
    </r>
    <r>
      <rPr>
        <sz val="9"/>
        <color indexed="8"/>
        <rFont val="ＭＳ Ｐゴシック"/>
        <family val="3"/>
        <charset val="128"/>
      </rPr>
      <t>もし資金不足の場合、必要な額（見込み）を示すとともに、その活動に使われるか説明してください</t>
    </r>
    <rPh sb="3" eb="5">
      <t>シキン</t>
    </rPh>
    <rPh sb="5" eb="7">
      <t>フソク</t>
    </rPh>
    <rPh sb="8" eb="10">
      <t>バアイ</t>
    </rPh>
    <rPh sb="11" eb="13">
      <t>ヒツヨウ</t>
    </rPh>
    <rPh sb="14" eb="15">
      <t>ガク</t>
    </rPh>
    <rPh sb="16" eb="18">
      <t>ミコ</t>
    </rPh>
    <rPh sb="21" eb="22">
      <t>シメ</t>
    </rPh>
    <rPh sb="30" eb="32">
      <t>カツドウ</t>
    </rPh>
    <rPh sb="33" eb="34">
      <t>ツカ</t>
    </rPh>
    <rPh sb="38" eb="40">
      <t>セツメイ</t>
    </rPh>
    <phoneticPr fontId="55"/>
  </si>
  <si>
    <r>
      <rPr>
        <sz val="9"/>
        <color indexed="8"/>
        <rFont val="ＭＳ Ｐゴシック"/>
        <family val="3"/>
        <charset val="128"/>
      </rPr>
      <t>プロジェクトの実施または成功の脅威となりうるリスクについて分析は行いましたか</t>
    </r>
    <r>
      <rPr>
        <sz val="9"/>
        <color indexed="8"/>
        <rFont val="Calibri"/>
        <family val="2"/>
      </rPr>
      <t xml:space="preserve"> (</t>
    </r>
    <r>
      <rPr>
        <sz val="9"/>
        <color indexed="8"/>
        <rFont val="ＭＳ Ｐゴシック"/>
        <family val="3"/>
        <charset val="128"/>
      </rPr>
      <t>例；資金面、経済面、政治面、自然と気候面など</t>
    </r>
    <r>
      <rPr>
        <sz val="9"/>
        <color indexed="8"/>
        <rFont val="Calibri"/>
        <family val="2"/>
      </rPr>
      <t>)</t>
    </r>
    <rPh sb="7" eb="9">
      <t>ジッシ</t>
    </rPh>
    <rPh sb="12" eb="14">
      <t>セイコウ</t>
    </rPh>
    <rPh sb="15" eb="17">
      <t>キョウイ</t>
    </rPh>
    <rPh sb="29" eb="31">
      <t>ブンセキ</t>
    </rPh>
    <rPh sb="32" eb="33">
      <t>オコナ</t>
    </rPh>
    <rPh sb="40" eb="41">
      <t>レイ</t>
    </rPh>
    <rPh sb="42" eb="45">
      <t>シキンメン</t>
    </rPh>
    <rPh sb="46" eb="49">
      <t>ケイザイメン</t>
    </rPh>
    <rPh sb="50" eb="53">
      <t>セイジメン</t>
    </rPh>
    <rPh sb="54" eb="56">
      <t>シゼン</t>
    </rPh>
    <rPh sb="57" eb="59">
      <t>キコウ</t>
    </rPh>
    <rPh sb="59" eb="60">
      <t>メン</t>
    </rPh>
    <phoneticPr fontId="55"/>
  </si>
  <si>
    <r>
      <rPr>
        <sz val="9"/>
        <color indexed="8"/>
        <rFont val="ＭＳ Ｐゴシック"/>
        <family val="3"/>
        <charset val="128"/>
      </rPr>
      <t>どのようなリスクが特定されましたか</t>
    </r>
    <r>
      <rPr>
        <sz val="9"/>
        <color indexed="8"/>
        <rFont val="Calibri"/>
        <family val="2"/>
      </rPr>
      <t xml:space="preserve"> (</t>
    </r>
    <r>
      <rPr>
        <sz val="9"/>
        <color indexed="8"/>
        <rFont val="ＭＳ Ｐゴシック"/>
        <family val="3"/>
        <charset val="128"/>
      </rPr>
      <t>例；資金面、経済面、政治面、自然と気候面などにおいて</t>
    </r>
    <r>
      <rPr>
        <sz val="9"/>
        <color indexed="8"/>
        <rFont val="Calibri"/>
        <family val="2"/>
      </rPr>
      <t>)</t>
    </r>
    <rPh sb="9" eb="11">
      <t>トクテイ</t>
    </rPh>
    <phoneticPr fontId="55"/>
  </si>
  <si>
    <r>
      <rPr>
        <sz val="9"/>
        <color indexed="8"/>
        <rFont val="ＭＳ Ｐゴシック"/>
        <family val="3"/>
        <charset val="128"/>
      </rPr>
      <t>別添として、プロジェクトの詳細な評価活動の費用（見積もり）の証拠書類提出してください</t>
    </r>
    <r>
      <rPr>
        <sz val="9"/>
        <color indexed="8"/>
        <rFont val="Calibri"/>
        <family val="2"/>
      </rPr>
      <t xml:space="preserve"> </t>
    </r>
    <rPh sb="0" eb="2">
      <t>ベッテン</t>
    </rPh>
    <rPh sb="13" eb="15">
      <t>ショウサイ</t>
    </rPh>
    <rPh sb="16" eb="18">
      <t>ヒョウカ</t>
    </rPh>
    <rPh sb="18" eb="20">
      <t>カツドウ</t>
    </rPh>
    <rPh sb="21" eb="23">
      <t>ヒヨウ</t>
    </rPh>
    <rPh sb="24" eb="26">
      <t>ミツ</t>
    </rPh>
    <rPh sb="30" eb="34">
      <t>ショウコショルイ</t>
    </rPh>
    <rPh sb="34" eb="36">
      <t>テイシュツ</t>
    </rPh>
    <phoneticPr fontId="55"/>
  </si>
  <si>
    <t>7. 技術面の実現可能性</t>
    <rPh sb="3" eb="5">
      <t>ギジュツ</t>
    </rPh>
    <rPh sb="5" eb="6">
      <t>メン</t>
    </rPh>
    <rPh sb="7" eb="9">
      <t>ジツゲン</t>
    </rPh>
    <rPh sb="9" eb="12">
      <t>カノウセイ</t>
    </rPh>
    <phoneticPr fontId="55"/>
  </si>
  <si>
    <t>それらの技術は市場で成熟した技術ですか</t>
    <rPh sb="4" eb="6">
      <t>ギジュツ</t>
    </rPh>
    <rPh sb="7" eb="9">
      <t>シジョウ</t>
    </rPh>
    <rPh sb="10" eb="12">
      <t>セイジュク</t>
    </rPh>
    <rPh sb="14" eb="16">
      <t>ギジュツ</t>
    </rPh>
    <phoneticPr fontId="55"/>
  </si>
  <si>
    <t>プロジェクトオーナーはその技術を使う許可はとってあるか</t>
    <rPh sb="13" eb="15">
      <t>ギジュツ</t>
    </rPh>
    <rPh sb="16" eb="17">
      <t>ツカ</t>
    </rPh>
    <rPh sb="18" eb="20">
      <t>キョカ</t>
    </rPh>
    <phoneticPr fontId="55"/>
  </si>
  <si>
    <t>プロジェクトの実施、運営、メンテナンスに関して地元に知識や能力がありますか</t>
    <rPh sb="7" eb="9">
      <t>ジッシ</t>
    </rPh>
    <rPh sb="10" eb="12">
      <t>ウンエイ</t>
    </rPh>
    <rPh sb="20" eb="21">
      <t>カン</t>
    </rPh>
    <rPh sb="23" eb="25">
      <t>ジモト</t>
    </rPh>
    <rPh sb="26" eb="28">
      <t>チシキ</t>
    </rPh>
    <rPh sb="29" eb="31">
      <t>ノウリョク</t>
    </rPh>
    <phoneticPr fontId="55"/>
  </si>
  <si>
    <r>
      <rPr>
        <sz val="9"/>
        <color indexed="8"/>
        <rFont val="ＭＳ Ｐゴシック"/>
        <family val="3"/>
        <charset val="128"/>
      </rPr>
      <t>プロジェクトで使用する技術について簡潔に記述してください</t>
    </r>
    <rPh sb="7" eb="9">
      <t>シヨウ</t>
    </rPh>
    <rPh sb="11" eb="13">
      <t>ギジュツ</t>
    </rPh>
    <rPh sb="17" eb="19">
      <t>カンケツ</t>
    </rPh>
    <rPh sb="20" eb="22">
      <t>キジュツ</t>
    </rPh>
    <phoneticPr fontId="55"/>
  </si>
  <si>
    <r>
      <rPr>
        <sz val="9"/>
        <color indexed="8"/>
        <rFont val="ＭＳ Ｐゴシック"/>
        <family val="3"/>
        <charset val="128"/>
      </rPr>
      <t>技術提供者は行政からの応募者の管轄地域の出身か</t>
    </r>
    <rPh sb="0" eb="2">
      <t>ギジュツ</t>
    </rPh>
    <rPh sb="2" eb="5">
      <t>テイキョウシャ</t>
    </rPh>
    <rPh sb="6" eb="8">
      <t>ギョウセイ</t>
    </rPh>
    <rPh sb="11" eb="13">
      <t>オウボ</t>
    </rPh>
    <rPh sb="13" eb="14">
      <t>シャ</t>
    </rPh>
    <rPh sb="15" eb="17">
      <t>カンカツ</t>
    </rPh>
    <rPh sb="17" eb="19">
      <t>チイキ</t>
    </rPh>
    <rPh sb="20" eb="22">
      <t>シュッシン</t>
    </rPh>
    <phoneticPr fontId="55"/>
  </si>
  <si>
    <r>
      <t xml:space="preserve">8. </t>
    </r>
    <r>
      <rPr>
        <b/>
        <sz val="10"/>
        <color indexed="8"/>
        <rFont val="ＭＳ Ｐゴシック"/>
        <family val="3"/>
        <charset val="128"/>
      </rPr>
      <t>プロジェクト実施の補足資料</t>
    </r>
    <rPh sb="9" eb="11">
      <t>ジッシ</t>
    </rPh>
    <rPh sb="12" eb="14">
      <t>ホソク</t>
    </rPh>
    <rPh sb="14" eb="16">
      <t>シリョウ</t>
    </rPh>
    <phoneticPr fontId="55"/>
  </si>
  <si>
    <t>資金面のフィジビリティスタディーはしましたか。ある場合、適用した手法と肯定的・否定的な結果と全体結論について記述してください</t>
    <rPh sb="0" eb="2">
      <t>シキン</t>
    </rPh>
    <rPh sb="2" eb="3">
      <t>メン</t>
    </rPh>
    <rPh sb="25" eb="27">
      <t>バアイ</t>
    </rPh>
    <rPh sb="28" eb="30">
      <t>テキヨウ</t>
    </rPh>
    <rPh sb="32" eb="34">
      <t>シュホウ</t>
    </rPh>
    <rPh sb="35" eb="38">
      <t>コウテイテキ</t>
    </rPh>
    <rPh sb="39" eb="42">
      <t>ヒテイテキ</t>
    </rPh>
    <rPh sb="43" eb="45">
      <t>ケッカ</t>
    </rPh>
    <rPh sb="46" eb="48">
      <t>ゼンタイ</t>
    </rPh>
    <rPh sb="48" eb="50">
      <t>ケツロン</t>
    </rPh>
    <rPh sb="54" eb="56">
      <t>キジュツ</t>
    </rPh>
    <phoneticPr fontId="55"/>
  </si>
  <si>
    <t>技術面のフィジビリティスタディーはしましたか。ある場合、適用した手法と肯定的・否定的な結果と全体結論について記述してください</t>
    <rPh sb="0" eb="2">
      <t>ギジュツ</t>
    </rPh>
    <phoneticPr fontId="55"/>
  </si>
  <si>
    <t>環境影響評価はしましたか。ある場合、適用した手法と肯定的・否定的な結果と全体結論について記述してください</t>
    <rPh sb="0" eb="2">
      <t>カンキョウ</t>
    </rPh>
    <rPh sb="2" eb="4">
      <t>エイキョウ</t>
    </rPh>
    <rPh sb="4" eb="6">
      <t>ヒョウカ</t>
    </rPh>
    <rPh sb="33" eb="35">
      <t>ケッカ</t>
    </rPh>
    <phoneticPr fontId="55"/>
  </si>
  <si>
    <t>リスクと脆弱性評価はしましたか。ある場合、適用した手法と肯定的・否定的な結果と全体結論について記述してください</t>
    <rPh sb="4" eb="7">
      <t>ゼイジャクセイ</t>
    </rPh>
    <rPh sb="7" eb="9">
      <t>ヒョウカ</t>
    </rPh>
    <phoneticPr fontId="55"/>
  </si>
  <si>
    <t>実施にあたりすべての必要な許可は獲得しているか</t>
    <rPh sb="0" eb="2">
      <t>ジッシ</t>
    </rPh>
    <rPh sb="10" eb="12">
      <t>ヒツヨウ</t>
    </rPh>
    <rPh sb="13" eb="15">
      <t>キョカ</t>
    </rPh>
    <rPh sb="16" eb="18">
      <t>カクトク</t>
    </rPh>
    <phoneticPr fontId="55"/>
  </si>
  <si>
    <t>土地利用</t>
    <rPh sb="0" eb="2">
      <t>トチ</t>
    </rPh>
    <rPh sb="2" eb="4">
      <t>リヨウ</t>
    </rPh>
    <phoneticPr fontId="55"/>
  </si>
  <si>
    <t>建設</t>
    <rPh sb="0" eb="2">
      <t>ケンセツ</t>
    </rPh>
    <phoneticPr fontId="55"/>
  </si>
  <si>
    <t>技術権利保護契約</t>
    <rPh sb="0" eb="2">
      <t>ギジュツ</t>
    </rPh>
    <rPh sb="2" eb="4">
      <t>ケンリ</t>
    </rPh>
    <rPh sb="4" eb="6">
      <t>ホゴ</t>
    </rPh>
    <rPh sb="6" eb="8">
      <t>ケイヤク</t>
    </rPh>
    <phoneticPr fontId="55"/>
  </si>
  <si>
    <t>入札書類</t>
    <rPh sb="0" eb="2">
      <t>ニュウサツ</t>
    </rPh>
    <rPh sb="2" eb="4">
      <t>ショルイ</t>
    </rPh>
    <phoneticPr fontId="55"/>
  </si>
  <si>
    <t>供給契約</t>
    <rPh sb="0" eb="2">
      <t>キョウキュウ</t>
    </rPh>
    <rPh sb="2" eb="4">
      <t>ケイヤク</t>
    </rPh>
    <phoneticPr fontId="55"/>
  </si>
  <si>
    <t>保険契約</t>
    <rPh sb="0" eb="2">
      <t>ホケン</t>
    </rPh>
    <rPh sb="2" eb="4">
      <t>ケイヤク</t>
    </rPh>
    <phoneticPr fontId="55"/>
  </si>
  <si>
    <t>他にもあれば、具体的に</t>
    <rPh sb="0" eb="1">
      <t>ホカ</t>
    </rPh>
    <rPh sb="7" eb="10">
      <t>グタイテキ</t>
    </rPh>
    <phoneticPr fontId="55"/>
  </si>
  <si>
    <r>
      <t xml:space="preserve"> </t>
    </r>
    <r>
      <rPr>
        <sz val="9"/>
        <color indexed="8"/>
        <rFont val="ＭＳ Ｐゴシック"/>
        <family val="3"/>
        <charset val="128"/>
      </rPr>
      <t>プロジェクトについて</t>
    </r>
    <r>
      <rPr>
        <sz val="9"/>
        <color indexed="8"/>
        <rFont val="Calibri"/>
        <family val="2"/>
      </rPr>
      <t xml:space="preserve">GHG </t>
    </r>
    <r>
      <rPr>
        <sz val="9"/>
        <color indexed="8"/>
        <rFont val="ＭＳ Ｐゴシック"/>
        <family val="3"/>
        <charset val="128"/>
      </rPr>
      <t>削減報告書はありますか。ある場合、ある場合、適用した手法について記述してください</t>
    </r>
    <rPh sb="15" eb="17">
      <t>サクゲン</t>
    </rPh>
    <rPh sb="17" eb="20">
      <t>ホウコクショ</t>
    </rPh>
    <rPh sb="29" eb="31">
      <t>バアイ</t>
    </rPh>
    <rPh sb="34" eb="36">
      <t>バアイ</t>
    </rPh>
    <rPh sb="37" eb="39">
      <t>テキヨウ</t>
    </rPh>
    <rPh sb="41" eb="43">
      <t>シュホウ</t>
    </rPh>
    <rPh sb="47" eb="49">
      <t>キジュツ</t>
    </rPh>
    <phoneticPr fontId="55"/>
  </si>
  <si>
    <r>
      <rPr>
        <sz val="9"/>
        <color indexed="8"/>
        <rFont val="ＭＳ Ｐゴシック"/>
        <family val="3"/>
        <charset val="128"/>
      </rPr>
      <t>プロジェクト実施にあたり具体的な障壁を特定してください</t>
    </r>
    <r>
      <rPr>
        <sz val="9"/>
        <color indexed="8"/>
        <rFont val="Calibri"/>
        <family val="2"/>
      </rPr>
      <t>(</t>
    </r>
    <r>
      <rPr>
        <sz val="9"/>
        <color indexed="8"/>
        <rFont val="ＭＳ Ｐゴシック"/>
        <family val="3"/>
        <charset val="128"/>
      </rPr>
      <t>例：経済面、環境面、技術面、基盤、資金面）</t>
    </r>
    <r>
      <rPr>
        <sz val="9"/>
        <color indexed="8"/>
        <rFont val="Calibri"/>
        <family val="2"/>
      </rPr>
      <t xml:space="preserve"> ( 1000</t>
    </r>
    <r>
      <rPr>
        <sz val="9"/>
        <color indexed="8"/>
        <rFont val="ＭＳ Ｐゴシック"/>
        <family val="3"/>
        <charset val="128"/>
      </rPr>
      <t>英文字以内</t>
    </r>
    <r>
      <rPr>
        <sz val="9"/>
        <color indexed="8"/>
        <rFont val="Calibri"/>
        <family val="2"/>
      </rPr>
      <t>).</t>
    </r>
    <rPh sb="6" eb="8">
      <t>ジッシ</t>
    </rPh>
    <rPh sb="12" eb="15">
      <t>グタイテキ</t>
    </rPh>
    <rPh sb="16" eb="18">
      <t>ショウヘキ</t>
    </rPh>
    <rPh sb="19" eb="21">
      <t>トクテイ</t>
    </rPh>
    <rPh sb="28" eb="29">
      <t>レイ</t>
    </rPh>
    <rPh sb="30" eb="33">
      <t>ケイザイメン</t>
    </rPh>
    <rPh sb="34" eb="36">
      <t>カンキョウ</t>
    </rPh>
    <rPh sb="36" eb="37">
      <t>メン</t>
    </rPh>
    <rPh sb="38" eb="41">
      <t>ギジュツメン</t>
    </rPh>
    <rPh sb="42" eb="44">
      <t>キバン</t>
    </rPh>
    <rPh sb="45" eb="47">
      <t>シキン</t>
    </rPh>
    <rPh sb="47" eb="48">
      <t>メン</t>
    </rPh>
    <rPh sb="56" eb="59">
      <t>エイモジ</t>
    </rPh>
    <rPh sb="59" eb="61">
      <t>イナイ</t>
    </rPh>
    <phoneticPr fontId="55"/>
  </si>
  <si>
    <r>
      <rPr>
        <sz val="9"/>
        <color indexed="8"/>
        <rFont val="ＭＳ Ｐゴシック"/>
        <family val="3"/>
        <charset val="128"/>
      </rPr>
      <t>上記の障壁の克服へ向けて、</t>
    </r>
    <r>
      <rPr>
        <sz val="9"/>
        <color indexed="8"/>
        <rFont val="Calibri"/>
        <family val="2"/>
      </rPr>
      <t>TAP</t>
    </r>
    <r>
      <rPr>
        <sz val="9"/>
        <color indexed="8"/>
        <rFont val="ＭＳ Ｐゴシック"/>
        <family val="3"/>
        <charset val="128"/>
      </rPr>
      <t>がどのように支援するのか説明してください</t>
    </r>
    <rPh sb="9" eb="10">
      <t>ム</t>
    </rPh>
    <rPh sb="22" eb="24">
      <t>シエン</t>
    </rPh>
    <rPh sb="28" eb="30">
      <t>セツメイ</t>
    </rPh>
    <phoneticPr fontId="55"/>
  </si>
  <si>
    <r>
      <rPr>
        <sz val="9"/>
        <rFont val="ＭＳ Ｐゴシック"/>
        <family val="3"/>
        <charset val="128"/>
      </rPr>
      <t>エネルギーパフォーマンス契約</t>
    </r>
    <r>
      <rPr>
        <sz val="9"/>
        <rFont val="Calibri"/>
        <family val="2"/>
      </rPr>
      <t xml:space="preserve"> (EPC)</t>
    </r>
    <rPh sb="12" eb="14">
      <t>ケイヤク</t>
    </rPh>
    <phoneticPr fontId="55"/>
  </si>
  <si>
    <r>
      <rPr>
        <sz val="9"/>
        <color indexed="8"/>
        <rFont val="ＭＳ Ｐゴシック"/>
        <family val="3"/>
        <charset val="128"/>
      </rPr>
      <t>電力購入契約</t>
    </r>
    <r>
      <rPr>
        <sz val="9"/>
        <color indexed="8"/>
        <rFont val="Calibri"/>
        <family val="2"/>
      </rPr>
      <t xml:space="preserve"> (PPA)</t>
    </r>
    <rPh sb="0" eb="2">
      <t>デンリョク</t>
    </rPh>
    <rPh sb="2" eb="4">
      <t>コウニュウ</t>
    </rPh>
    <rPh sb="4" eb="6">
      <t>ケイヤク</t>
    </rPh>
    <phoneticPr fontId="55"/>
  </si>
  <si>
    <t>コミットメント1</t>
    <phoneticPr fontId="55"/>
  </si>
  <si>
    <t>コミットメントについて</t>
    <phoneticPr fontId="55"/>
  </si>
  <si>
    <t>コミットメントは行政区域内の行政機関下層部に対して法的拘束力を持ちますか？</t>
    <rPh sb="8" eb="12">
      <t>ギョウセイクイキ</t>
    </rPh>
    <rPh sb="12" eb="13">
      <t>ナイ</t>
    </rPh>
    <rPh sb="14" eb="16">
      <t>ギョウセイ</t>
    </rPh>
    <rPh sb="16" eb="18">
      <t>キカン</t>
    </rPh>
    <rPh sb="18" eb="21">
      <t>カソウブ</t>
    </rPh>
    <rPh sb="22" eb="23">
      <t>タイ</t>
    </rPh>
    <rPh sb="25" eb="30">
      <t>ホウテキコウソクリョク</t>
    </rPh>
    <rPh sb="31" eb="32">
      <t>モ</t>
    </rPh>
    <phoneticPr fontId="55"/>
  </si>
  <si>
    <t>コミットメントは行政機関上層部からの要求に応えていますか？</t>
    <rPh sb="8" eb="10">
      <t>ギョウセイ</t>
    </rPh>
    <rPh sb="10" eb="12">
      <t>トウチキカン</t>
    </rPh>
    <rPh sb="12" eb="15">
      <t>ジョウソウブ</t>
    </rPh>
    <rPh sb="18" eb="20">
      <t>ヨウキュウ</t>
    </rPh>
    <rPh sb="21" eb="22">
      <t>タイオウ</t>
    </rPh>
    <phoneticPr fontId="55"/>
  </si>
  <si>
    <t>コミットメントの内容は、行政機関上層部が発するコミットメントに既に取り込まれていますか？</t>
    <rPh sb="8" eb="10">
      <t>ナイヨウ</t>
    </rPh>
    <rPh sb="12" eb="14">
      <t>ギョウセイ</t>
    </rPh>
    <rPh sb="14" eb="16">
      <t>トウチキカン</t>
    </rPh>
    <rPh sb="16" eb="19">
      <t>ジョウソウブ</t>
    </rPh>
    <rPh sb="20" eb="21">
      <t>ハッ</t>
    </rPh>
    <rPh sb="31" eb="32">
      <t>スデ</t>
    </rPh>
    <rPh sb="33" eb="34">
      <t>ト</t>
    </rPh>
    <rPh sb="35" eb="36">
      <t>コ</t>
    </rPh>
    <phoneticPr fontId="55"/>
  </si>
  <si>
    <t>コミットメントは行政機関上層部が発するコミットメントに追加されるものですか？</t>
    <rPh sb="8" eb="10">
      <t>ギョウセイ</t>
    </rPh>
    <rPh sb="10" eb="12">
      <t>トウチキカン</t>
    </rPh>
    <rPh sb="12" eb="15">
      <t>ジョウソウブ</t>
    </rPh>
    <rPh sb="16" eb="17">
      <t>ハッ</t>
    </rPh>
    <rPh sb="27" eb="29">
      <t>ツイカ</t>
    </rPh>
    <phoneticPr fontId="55"/>
  </si>
  <si>
    <t>温室効果ガス排出削減目標</t>
    <rPh sb="0" eb="4">
      <t>オンシツコウカ</t>
    </rPh>
    <rPh sb="6" eb="8">
      <t>ハイシュツ</t>
    </rPh>
    <rPh sb="8" eb="10">
      <t>サクゲン</t>
    </rPh>
    <rPh sb="10" eb="12">
      <t>モクヒョウ</t>
    </rPh>
    <phoneticPr fontId="55"/>
  </si>
  <si>
    <t>削減目標に向けた温室効果ガス排出の算定手段</t>
    <rPh sb="0" eb="4">
      <t>サクゲンモクヒョウ</t>
    </rPh>
    <rPh sb="5" eb="6">
      <t>ム</t>
    </rPh>
    <rPh sb="8" eb="12">
      <t>オンシツコウカ</t>
    </rPh>
    <rPh sb="14" eb="16">
      <t>ハイシュツ</t>
    </rPh>
    <rPh sb="17" eb="21">
      <t>サンテイシュダン</t>
    </rPh>
    <phoneticPr fontId="55"/>
  </si>
  <si>
    <t>削減目標の種類</t>
    <rPh sb="0" eb="4">
      <t>サクゲンモクヒョウ</t>
    </rPh>
    <rPh sb="5" eb="7">
      <t>シュルイ</t>
    </rPh>
    <phoneticPr fontId="55"/>
  </si>
  <si>
    <t>排出目標の対象区域</t>
    <rPh sb="0" eb="2">
      <t>ハイシュツ</t>
    </rPh>
    <rPh sb="2" eb="4">
      <t>モクヒョウ</t>
    </rPh>
    <rPh sb="5" eb="7">
      <t>タイショウ</t>
    </rPh>
    <rPh sb="7" eb="9">
      <t>クイキ</t>
    </rPh>
    <phoneticPr fontId="55"/>
  </si>
  <si>
    <t>目標年</t>
    <rPh sb="0" eb="2">
      <t>モクヒョウ</t>
    </rPh>
    <rPh sb="2" eb="3">
      <t>ネン</t>
    </rPh>
    <phoneticPr fontId="55"/>
  </si>
  <si>
    <t>基準年</t>
    <rPh sb="0" eb="3">
      <t>キジュンネン</t>
    </rPh>
    <phoneticPr fontId="55"/>
  </si>
  <si>
    <t>目標を設定した年</t>
    <rPh sb="0" eb="2">
      <t>モクヒョウ</t>
    </rPh>
    <rPh sb="3" eb="5">
      <t>セッテイ</t>
    </rPh>
    <rPh sb="7" eb="8">
      <t>トシ</t>
    </rPh>
    <phoneticPr fontId="55"/>
  </si>
  <si>
    <t>削減目標の対象となる温室効果ガス排出源を教えてください</t>
    <rPh sb="0" eb="4">
      <t>サクゲンモクヒョウ</t>
    </rPh>
    <rPh sb="5" eb="7">
      <t>タイショウ</t>
    </rPh>
    <rPh sb="10" eb="14">
      <t>オンシツコウカ</t>
    </rPh>
    <rPh sb="16" eb="18">
      <t>ハイシュツ</t>
    </rPh>
    <rPh sb="18" eb="19">
      <t>ゲン</t>
    </rPh>
    <rPh sb="20" eb="21">
      <t>オシ</t>
    </rPh>
    <phoneticPr fontId="55"/>
  </si>
  <si>
    <t>固定エネルギー</t>
    <rPh sb="0" eb="2">
      <t>コテイ</t>
    </rPh>
    <phoneticPr fontId="55"/>
  </si>
  <si>
    <t>輸送機関</t>
    <rPh sb="0" eb="2">
      <t>ユソウ</t>
    </rPh>
    <rPh sb="2" eb="4">
      <t>キカン</t>
    </rPh>
    <phoneticPr fontId="55"/>
  </si>
  <si>
    <t>産業プロセスと製品の使用（IPPU）</t>
    <rPh sb="0" eb="2">
      <t>サンギョウ</t>
    </rPh>
    <rPh sb="7" eb="12">
      <t>セイヒンシヨウ</t>
    </rPh>
    <phoneticPr fontId="55"/>
  </si>
  <si>
    <t>農業、林業その他の土地利用（AFOLU）</t>
    <rPh sb="0" eb="2">
      <t>ノウギョウ</t>
    </rPh>
    <rPh sb="3" eb="5">
      <t>リンギョウ</t>
    </rPh>
    <rPh sb="7" eb="8">
      <t>タ</t>
    </rPh>
    <rPh sb="9" eb="13">
      <t>トチリヨウ</t>
    </rPh>
    <phoneticPr fontId="55"/>
  </si>
  <si>
    <t>炭素強度削減目標</t>
    <rPh sb="0" eb="4">
      <t>タンソキョウド</t>
    </rPh>
    <rPh sb="4" eb="8">
      <t>サクゲンモクヒョウ</t>
    </rPh>
    <phoneticPr fontId="55"/>
  </si>
  <si>
    <t>炭素強度の単位</t>
    <rPh sb="0" eb="4">
      <t>タンソキョウド</t>
    </rPh>
    <rPh sb="5" eb="7">
      <t>タンイ</t>
    </rPh>
    <phoneticPr fontId="55"/>
  </si>
  <si>
    <t>コミットメントで対象となる排出区域</t>
    <rPh sb="8" eb="10">
      <t>タイショウ</t>
    </rPh>
    <rPh sb="13" eb="15">
      <t>ハイシュツ</t>
    </rPh>
    <rPh sb="15" eb="17">
      <t>クイキ</t>
    </rPh>
    <phoneticPr fontId="55"/>
  </si>
  <si>
    <t>コミットする目標値（%）</t>
    <rPh sb="6" eb="9">
      <t>モクヒョウチ</t>
    </rPh>
    <phoneticPr fontId="55"/>
  </si>
  <si>
    <t>基準年の炭素強度</t>
    <rPh sb="0" eb="3">
      <t>キジュンネン</t>
    </rPh>
    <rPh sb="4" eb="8">
      <t>タンソキョウド</t>
    </rPh>
    <phoneticPr fontId="55"/>
  </si>
  <si>
    <t>産業プロセスと製品の使用（IPPU）</t>
    <rPh sb="0" eb="2">
      <t>サンギョウ</t>
    </rPh>
    <rPh sb="7" eb="9">
      <t>セイヒンシヨウ</t>
    </rPh>
    <rPh sb="10" eb="12">
      <t>シヨウ</t>
    </rPh>
    <phoneticPr fontId="55"/>
  </si>
  <si>
    <t>再生可能エネルギーの目標</t>
    <rPh sb="0" eb="4">
      <t>サイセイカノウ</t>
    </rPh>
    <rPh sb="10" eb="12">
      <t>モクヒョウ</t>
    </rPh>
    <phoneticPr fontId="55"/>
  </si>
  <si>
    <t>エネルギー効率の目標</t>
    <rPh sb="5" eb="7">
      <t>ショウヒコウリツ</t>
    </rPh>
    <rPh sb="8" eb="10">
      <t>モクヒョウ</t>
    </rPh>
    <phoneticPr fontId="55"/>
  </si>
  <si>
    <t>適応策または回復力の目標</t>
    <rPh sb="0" eb="2">
      <t>テキオウ</t>
    </rPh>
    <rPh sb="2" eb="3">
      <t>サク</t>
    </rPh>
    <rPh sb="6" eb="9">
      <t>カイフクリョク</t>
    </rPh>
    <rPh sb="10" eb="12">
      <t>モクヒョウ</t>
    </rPh>
    <phoneticPr fontId="55"/>
  </si>
  <si>
    <t>適応策または強靭化策の目的</t>
    <rPh sb="0" eb="2">
      <t>テキオウ</t>
    </rPh>
    <rPh sb="2" eb="3">
      <t>サク</t>
    </rPh>
    <rPh sb="6" eb="8">
      <t>キョウジン</t>
    </rPh>
    <rPh sb="8" eb="9">
      <t>カ</t>
    </rPh>
    <rPh sb="9" eb="10">
      <t>サク</t>
    </rPh>
    <rPh sb="11" eb="13">
      <t>モクテキ</t>
    </rPh>
    <phoneticPr fontId="55"/>
  </si>
  <si>
    <t>活動達成度の測定手段と評価手段</t>
    <rPh sb="0" eb="2">
      <t>カツドウ</t>
    </rPh>
    <rPh sb="2" eb="5">
      <t>タッセイド</t>
    </rPh>
    <rPh sb="6" eb="10">
      <t>ソクテイシュダン</t>
    </rPh>
    <rPh sb="11" eb="15">
      <t>ヒョウカシュダン</t>
    </rPh>
    <phoneticPr fontId="55"/>
  </si>
  <si>
    <t>保護すべき区域の面積（km²）</t>
    <rPh sb="0" eb="2">
      <t>ホゴ</t>
    </rPh>
    <rPh sb="5" eb="7">
      <t>クイキ</t>
    </rPh>
    <rPh sb="8" eb="10">
      <t>メンセキ</t>
    </rPh>
    <phoneticPr fontId="55"/>
  </si>
  <si>
    <t>当面危険な状態にある区域の面積（km²）</t>
    <rPh sb="0" eb="2">
      <t>トウメン</t>
    </rPh>
    <rPh sb="2" eb="4">
      <t>キケン</t>
    </rPh>
    <rPh sb="5" eb="7">
      <t>ジョウタイ</t>
    </rPh>
    <rPh sb="10" eb="12">
      <t>クイキ</t>
    </rPh>
    <rPh sb="13" eb="15">
      <t>メンセキ</t>
    </rPh>
    <phoneticPr fontId="55"/>
  </si>
  <si>
    <t>目標とする保護すべき住民の割合（%）</t>
    <rPh sb="0" eb="2">
      <t>モクヒョウ</t>
    </rPh>
    <rPh sb="5" eb="7">
      <t>ホゴ</t>
    </rPh>
    <rPh sb="10" eb="12">
      <t>ジュウミン</t>
    </rPh>
    <rPh sb="13" eb="15">
      <t>ワリアイ</t>
    </rPh>
    <phoneticPr fontId="55"/>
  </si>
  <si>
    <t>基準となる危険な状態に置かれている住民の割合（%）</t>
    <rPh sb="0" eb="2">
      <t>キジュン</t>
    </rPh>
    <rPh sb="5" eb="7">
      <t>キケン</t>
    </rPh>
    <rPh sb="8" eb="10">
      <t>ジョウタイ</t>
    </rPh>
    <rPh sb="11" eb="12">
      <t>オ</t>
    </rPh>
    <rPh sb="17" eb="19">
      <t>ジュウミン</t>
    </rPh>
    <rPh sb="20" eb="22">
      <t>ワリアイ</t>
    </rPh>
    <phoneticPr fontId="55"/>
  </si>
  <si>
    <t>コミットメント2</t>
    <phoneticPr fontId="55"/>
  </si>
  <si>
    <t>コミットメント3</t>
    <phoneticPr fontId="55"/>
  </si>
  <si>
    <t>コミットメント4</t>
    <phoneticPr fontId="55"/>
  </si>
  <si>
    <t>コミットメント5</t>
    <phoneticPr fontId="55"/>
  </si>
  <si>
    <t>アフガニスタン</t>
    <phoneticPr fontId="55"/>
  </si>
  <si>
    <t>はい</t>
    <phoneticPr fontId="55"/>
  </si>
  <si>
    <t>いいえ</t>
    <phoneticPr fontId="55"/>
  </si>
  <si>
    <t>ジンバブエ</t>
    <phoneticPr fontId="55"/>
  </si>
  <si>
    <t>ザンビア</t>
    <phoneticPr fontId="55"/>
  </si>
  <si>
    <t>イエメン</t>
    <phoneticPr fontId="55"/>
  </si>
  <si>
    <t>ベトナム</t>
    <phoneticPr fontId="55"/>
  </si>
  <si>
    <t>ベネズエラ</t>
    <phoneticPr fontId="55"/>
  </si>
  <si>
    <t>ウズベキスタン</t>
    <phoneticPr fontId="55"/>
  </si>
  <si>
    <t>ウクライナ</t>
    <phoneticPr fontId="55"/>
  </si>
  <si>
    <t>ウガンダ</t>
    <phoneticPr fontId="55"/>
  </si>
  <si>
    <t>トルコ</t>
    <phoneticPr fontId="55"/>
  </si>
  <si>
    <t>トンガ</t>
    <phoneticPr fontId="55"/>
  </si>
  <si>
    <t>タイ</t>
    <phoneticPr fontId="55"/>
  </si>
  <si>
    <t>タンザニア</t>
    <phoneticPr fontId="55"/>
  </si>
  <si>
    <t>台湾</t>
    <rPh sb="0" eb="2">
      <t>タイワン</t>
    </rPh>
    <phoneticPr fontId="55"/>
  </si>
  <si>
    <t>シリア</t>
    <phoneticPr fontId="55"/>
  </si>
  <si>
    <t>スイス</t>
    <phoneticPr fontId="55"/>
  </si>
  <si>
    <t>スウェーデン</t>
    <phoneticPr fontId="55"/>
  </si>
  <si>
    <t>スペイン</t>
    <phoneticPr fontId="55"/>
  </si>
  <si>
    <t>スロベニア</t>
    <phoneticPr fontId="55"/>
  </si>
  <si>
    <t>シンガポール</t>
    <phoneticPr fontId="55"/>
  </si>
  <si>
    <t>サウジアラビア</t>
    <phoneticPr fontId="55"/>
  </si>
  <si>
    <t>サモア</t>
    <phoneticPr fontId="55"/>
  </si>
  <si>
    <t>ルワンダ</t>
    <phoneticPr fontId="55"/>
  </si>
  <si>
    <t>ルーマニア</t>
    <phoneticPr fontId="55"/>
  </si>
  <si>
    <t>カタール</t>
    <phoneticPr fontId="55"/>
  </si>
  <si>
    <t>プエルトリコ</t>
    <phoneticPr fontId="55"/>
  </si>
  <si>
    <t>ポルトガル</t>
    <phoneticPr fontId="55"/>
  </si>
  <si>
    <t>ポーランド</t>
    <phoneticPr fontId="55"/>
  </si>
  <si>
    <t>フィリピン</t>
    <phoneticPr fontId="55"/>
  </si>
  <si>
    <t>ペルー</t>
    <phoneticPr fontId="55"/>
  </si>
  <si>
    <t>パラグアイ</t>
    <phoneticPr fontId="55"/>
  </si>
  <si>
    <t>パプアニューギニア</t>
    <phoneticPr fontId="55"/>
  </si>
  <si>
    <t>パナマ</t>
    <phoneticPr fontId="55"/>
  </si>
  <si>
    <t>パキスタン</t>
    <phoneticPr fontId="55"/>
  </si>
  <si>
    <t>オマーン</t>
    <phoneticPr fontId="55"/>
  </si>
  <si>
    <t>ノルウェー</t>
    <phoneticPr fontId="55"/>
  </si>
  <si>
    <t>ニカラグア</t>
    <phoneticPr fontId="55"/>
  </si>
  <si>
    <t>ニュージーランド</t>
    <phoneticPr fontId="55"/>
  </si>
  <si>
    <t>ニューカレドニア</t>
    <phoneticPr fontId="55"/>
  </si>
  <si>
    <t>オランダ</t>
    <phoneticPr fontId="55"/>
  </si>
  <si>
    <t>ネパール</t>
    <phoneticPr fontId="55"/>
  </si>
  <si>
    <t>モロッコ</t>
    <phoneticPr fontId="55"/>
  </si>
  <si>
    <t>モンゴル</t>
    <phoneticPr fontId="55"/>
  </si>
  <si>
    <t>モナコ</t>
    <phoneticPr fontId="55"/>
  </si>
  <si>
    <t>メキシコ</t>
    <phoneticPr fontId="55"/>
  </si>
  <si>
    <t>マルタ</t>
    <phoneticPr fontId="55"/>
  </si>
  <si>
    <t>マリ</t>
    <phoneticPr fontId="55"/>
  </si>
  <si>
    <t>マレーシア</t>
    <phoneticPr fontId="55"/>
  </si>
  <si>
    <t>マダガスカル</t>
    <phoneticPr fontId="55"/>
  </si>
  <si>
    <t>マケドニア</t>
    <phoneticPr fontId="55"/>
  </si>
  <si>
    <t>マカオ</t>
    <phoneticPr fontId="55"/>
  </si>
  <si>
    <t>ルクセンブルグ</t>
    <phoneticPr fontId="55"/>
  </si>
  <si>
    <t>アルバニア</t>
    <phoneticPr fontId="55"/>
  </si>
  <si>
    <t>アルジェリア</t>
    <phoneticPr fontId="55"/>
  </si>
  <si>
    <t>アンゴラ</t>
    <phoneticPr fontId="55"/>
  </si>
  <si>
    <t>アルメニア</t>
    <phoneticPr fontId="55"/>
  </si>
  <si>
    <t>オーストラリア</t>
    <phoneticPr fontId="55"/>
  </si>
  <si>
    <t>オーストリア</t>
    <phoneticPr fontId="55"/>
  </si>
  <si>
    <t>ベルギー</t>
    <phoneticPr fontId="55"/>
  </si>
  <si>
    <t>ボリビア</t>
    <phoneticPr fontId="55"/>
  </si>
  <si>
    <t>ブラジル</t>
    <phoneticPr fontId="55"/>
  </si>
  <si>
    <t>ブルネイ</t>
    <phoneticPr fontId="55"/>
  </si>
  <si>
    <t>カンボジア</t>
    <phoneticPr fontId="55"/>
  </si>
  <si>
    <t>カメルーン</t>
    <phoneticPr fontId="55"/>
  </si>
  <si>
    <t>カナダ</t>
    <phoneticPr fontId="55"/>
  </si>
  <si>
    <t>チリ</t>
    <phoneticPr fontId="55"/>
  </si>
  <si>
    <t>中国</t>
    <rPh sb="0" eb="2">
      <t>チュウゴク</t>
    </rPh>
    <phoneticPr fontId="55"/>
  </si>
  <si>
    <t>コロンビア</t>
    <phoneticPr fontId="55"/>
  </si>
  <si>
    <t>キューバ</t>
    <phoneticPr fontId="55"/>
  </si>
  <si>
    <t>チェコ</t>
    <phoneticPr fontId="55"/>
  </si>
  <si>
    <t>デンマーク</t>
    <phoneticPr fontId="55"/>
  </si>
  <si>
    <t>エジプト</t>
    <phoneticPr fontId="55"/>
  </si>
  <si>
    <t>エストニア</t>
    <phoneticPr fontId="55"/>
  </si>
  <si>
    <t>フィンランド</t>
    <phoneticPr fontId="55"/>
  </si>
  <si>
    <t>フランス</t>
    <phoneticPr fontId="55"/>
  </si>
  <si>
    <t>グァム</t>
    <phoneticPr fontId="55"/>
  </si>
  <si>
    <t>香港</t>
    <rPh sb="0" eb="2">
      <t>ホンコン</t>
    </rPh>
    <phoneticPr fontId="55"/>
  </si>
  <si>
    <t>アイスランド</t>
    <phoneticPr fontId="55"/>
  </si>
  <si>
    <t>インド</t>
    <phoneticPr fontId="55"/>
  </si>
  <si>
    <t>インドネシア</t>
    <phoneticPr fontId="55"/>
  </si>
  <si>
    <t>イラン</t>
    <phoneticPr fontId="55"/>
  </si>
  <si>
    <t>イラク</t>
    <phoneticPr fontId="55"/>
  </si>
  <si>
    <t>アイルランド</t>
    <phoneticPr fontId="55"/>
  </si>
  <si>
    <t>イスラエル</t>
    <phoneticPr fontId="55"/>
  </si>
  <si>
    <t>イタリア</t>
    <phoneticPr fontId="55"/>
  </si>
  <si>
    <t>ジャマイカ</t>
    <phoneticPr fontId="55"/>
  </si>
  <si>
    <t>日本</t>
    <rPh sb="0" eb="2">
      <t>ニホン</t>
    </rPh>
    <phoneticPr fontId="55"/>
  </si>
  <si>
    <t>カザフスタン</t>
    <phoneticPr fontId="55"/>
  </si>
  <si>
    <t>ケニア</t>
    <phoneticPr fontId="55"/>
  </si>
  <si>
    <t>北朝鮮</t>
    <rPh sb="0" eb="3">
      <t>キタチョウセン</t>
    </rPh>
    <phoneticPr fontId="55"/>
  </si>
  <si>
    <t>韓国</t>
    <rPh sb="0" eb="2">
      <t>カンコク</t>
    </rPh>
    <phoneticPr fontId="55"/>
  </si>
  <si>
    <t>コソボ</t>
    <phoneticPr fontId="55"/>
  </si>
  <si>
    <t>アンティグア・バブータ</t>
    <phoneticPr fontId="55"/>
  </si>
  <si>
    <t>アルゼンチン</t>
    <phoneticPr fontId="55"/>
  </si>
  <si>
    <t>アンドラ</t>
    <phoneticPr fontId="55"/>
  </si>
  <si>
    <t>アゼルバイジャン</t>
    <phoneticPr fontId="55"/>
  </si>
  <si>
    <t>バハマ</t>
    <phoneticPr fontId="55"/>
  </si>
  <si>
    <t>バーレーン</t>
    <phoneticPr fontId="55"/>
  </si>
  <si>
    <t>バングラディッシュ</t>
    <phoneticPr fontId="55"/>
  </si>
  <si>
    <t>バルバドス</t>
    <phoneticPr fontId="55"/>
  </si>
  <si>
    <t>ベラルーシ</t>
    <phoneticPr fontId="55"/>
  </si>
  <si>
    <t>ベリーズ</t>
    <phoneticPr fontId="55"/>
  </si>
  <si>
    <t>ベナン</t>
    <phoneticPr fontId="55"/>
  </si>
  <si>
    <t>バミューダ</t>
    <phoneticPr fontId="55"/>
  </si>
  <si>
    <t>ブータン</t>
    <phoneticPr fontId="55"/>
  </si>
  <si>
    <t>ボスニア・ヘルツェゴビナ</t>
    <phoneticPr fontId="55"/>
  </si>
  <si>
    <t>ボツワナ</t>
    <phoneticPr fontId="55"/>
  </si>
  <si>
    <t>ブルガリア</t>
    <phoneticPr fontId="55"/>
  </si>
  <si>
    <t>ブルキナファソ</t>
    <phoneticPr fontId="55"/>
  </si>
  <si>
    <t>ブルンジ</t>
    <phoneticPr fontId="55"/>
  </si>
  <si>
    <t>カーボベルデ</t>
    <phoneticPr fontId="55"/>
  </si>
  <si>
    <t>中央アフリカ共和国</t>
    <rPh sb="0" eb="2">
      <t>チュウオウ</t>
    </rPh>
    <rPh sb="6" eb="8">
      <t>キョウワ</t>
    </rPh>
    <rPh sb="8" eb="9">
      <t>コク</t>
    </rPh>
    <phoneticPr fontId="55"/>
  </si>
  <si>
    <t>チャド</t>
    <phoneticPr fontId="55"/>
  </si>
  <si>
    <t>コモロ</t>
    <phoneticPr fontId="55"/>
  </si>
  <si>
    <t>コンゴ</t>
    <phoneticPr fontId="55"/>
  </si>
  <si>
    <t>コスタリカ</t>
    <phoneticPr fontId="55"/>
  </si>
  <si>
    <t>コードジボアール</t>
    <phoneticPr fontId="55"/>
  </si>
  <si>
    <t>クロアチア</t>
    <phoneticPr fontId="55"/>
  </si>
  <si>
    <t>キプロス</t>
    <phoneticPr fontId="55"/>
  </si>
  <si>
    <t>ジブチ</t>
    <phoneticPr fontId="55"/>
  </si>
  <si>
    <t>ドミニカ</t>
    <phoneticPr fontId="55"/>
  </si>
  <si>
    <t>ドミニカ共和国</t>
    <rPh sb="4" eb="6">
      <t>キョウワ</t>
    </rPh>
    <rPh sb="6" eb="7">
      <t>コク</t>
    </rPh>
    <phoneticPr fontId="55"/>
  </si>
  <si>
    <t>エクアドル</t>
    <phoneticPr fontId="55"/>
  </si>
  <si>
    <t>エルサルバドル</t>
    <phoneticPr fontId="55"/>
  </si>
  <si>
    <t>赤道ギニア</t>
    <rPh sb="0" eb="2">
      <t>セキドウ</t>
    </rPh>
    <phoneticPr fontId="55"/>
  </si>
  <si>
    <t>エリトリア</t>
    <phoneticPr fontId="55"/>
  </si>
  <si>
    <t>エチオペア</t>
    <phoneticPr fontId="55"/>
  </si>
  <si>
    <t>フィジー</t>
    <phoneticPr fontId="55"/>
  </si>
  <si>
    <t>ガボン</t>
    <phoneticPr fontId="55"/>
  </si>
  <si>
    <t>ガンビア</t>
    <phoneticPr fontId="55"/>
  </si>
  <si>
    <t>グルジア</t>
    <phoneticPr fontId="55"/>
  </si>
  <si>
    <t>ドイツ</t>
    <phoneticPr fontId="55"/>
  </si>
  <si>
    <t>ガーナ</t>
    <phoneticPr fontId="55"/>
  </si>
  <si>
    <t>ギリシャ</t>
    <phoneticPr fontId="55"/>
  </si>
  <si>
    <t>グレナダ</t>
    <phoneticPr fontId="55"/>
  </si>
  <si>
    <t>グアテマラ</t>
    <phoneticPr fontId="55"/>
  </si>
  <si>
    <t>ギニア</t>
    <phoneticPr fontId="55"/>
  </si>
  <si>
    <t>ギニアビサウ</t>
    <phoneticPr fontId="55"/>
  </si>
  <si>
    <t>ガイアナ</t>
    <phoneticPr fontId="55"/>
  </si>
  <si>
    <t>ハイチ</t>
    <phoneticPr fontId="55"/>
  </si>
  <si>
    <t>ホンジュラス</t>
    <phoneticPr fontId="55"/>
  </si>
  <si>
    <t>ハンガリー</t>
    <phoneticPr fontId="55"/>
  </si>
  <si>
    <t>ヨルダン</t>
    <phoneticPr fontId="55"/>
  </si>
  <si>
    <t>キリバス</t>
    <phoneticPr fontId="55"/>
  </si>
  <si>
    <t>クウェート</t>
    <phoneticPr fontId="55"/>
  </si>
  <si>
    <t>キルギスタン</t>
    <phoneticPr fontId="55"/>
  </si>
  <si>
    <t>ラオス</t>
    <phoneticPr fontId="55"/>
  </si>
  <si>
    <t>ラトビア</t>
    <phoneticPr fontId="55"/>
  </si>
  <si>
    <t>レバノン</t>
    <phoneticPr fontId="55"/>
  </si>
  <si>
    <t>レソト</t>
    <phoneticPr fontId="55"/>
  </si>
  <si>
    <t>リベリア</t>
    <phoneticPr fontId="55"/>
  </si>
  <si>
    <t>リビア</t>
    <phoneticPr fontId="55"/>
  </si>
  <si>
    <t>リヒテンシュタイン</t>
    <phoneticPr fontId="55"/>
  </si>
  <si>
    <t>リトアニア</t>
    <phoneticPr fontId="55"/>
  </si>
  <si>
    <t>マラウィ</t>
    <phoneticPr fontId="55"/>
  </si>
  <si>
    <t>モルディブ</t>
    <phoneticPr fontId="55"/>
  </si>
  <si>
    <t>マーシャル諸島</t>
    <rPh sb="5" eb="7">
      <t>ショトウ</t>
    </rPh>
    <phoneticPr fontId="55"/>
  </si>
  <si>
    <t>モーリタニア</t>
    <phoneticPr fontId="55"/>
  </si>
  <si>
    <t>モーリシャス</t>
    <phoneticPr fontId="55"/>
  </si>
  <si>
    <t>ミクロネシア連邦</t>
    <rPh sb="6" eb="8">
      <t>レンポウ</t>
    </rPh>
    <phoneticPr fontId="55"/>
  </si>
  <si>
    <t>モンテネグロ</t>
    <phoneticPr fontId="55"/>
  </si>
  <si>
    <t>モザンピーク</t>
    <phoneticPr fontId="55"/>
  </si>
  <si>
    <t>ミャンマー</t>
    <phoneticPr fontId="55"/>
  </si>
  <si>
    <t>ナミビア</t>
    <phoneticPr fontId="55"/>
  </si>
  <si>
    <t>ナウル</t>
    <phoneticPr fontId="55"/>
  </si>
  <si>
    <t>ニジェール</t>
    <phoneticPr fontId="55"/>
  </si>
  <si>
    <t>ナイジェリア</t>
    <phoneticPr fontId="55"/>
  </si>
  <si>
    <t>パラオ</t>
    <phoneticPr fontId="55"/>
  </si>
  <si>
    <t>ロシア連邦</t>
    <rPh sb="3" eb="5">
      <t>レンポウ</t>
    </rPh>
    <phoneticPr fontId="55"/>
  </si>
  <si>
    <t>セントクリストファー・ネイビス</t>
    <phoneticPr fontId="55"/>
  </si>
  <si>
    <t>セントルシア</t>
    <phoneticPr fontId="55"/>
  </si>
  <si>
    <t>セントビンセント及びグレナディーン諸島</t>
    <rPh sb="8" eb="9">
      <t>オヨ</t>
    </rPh>
    <rPh sb="17" eb="19">
      <t>ショトウ</t>
    </rPh>
    <phoneticPr fontId="55"/>
  </si>
  <si>
    <t>サンマリノ</t>
    <phoneticPr fontId="55"/>
  </si>
  <si>
    <t>サントメ・プリンシペ</t>
    <phoneticPr fontId="55"/>
  </si>
  <si>
    <t>セネガル</t>
    <phoneticPr fontId="55"/>
  </si>
  <si>
    <t>セルビア</t>
    <phoneticPr fontId="55"/>
  </si>
  <si>
    <t>セイシェル</t>
    <phoneticPr fontId="55"/>
  </si>
  <si>
    <t>シエラレオネ</t>
    <phoneticPr fontId="55"/>
  </si>
  <si>
    <t>スロバキア</t>
    <phoneticPr fontId="55"/>
  </si>
  <si>
    <t>ソロモン諸島</t>
    <rPh sb="4" eb="6">
      <t>ショトウ</t>
    </rPh>
    <phoneticPr fontId="55"/>
  </si>
  <si>
    <t>ソマリア</t>
    <phoneticPr fontId="55"/>
  </si>
  <si>
    <t>南アフリカ</t>
    <rPh sb="0" eb="1">
      <t>ミナミ</t>
    </rPh>
    <phoneticPr fontId="55"/>
  </si>
  <si>
    <t>スリランカ</t>
    <phoneticPr fontId="55"/>
  </si>
  <si>
    <t>スリナム</t>
    <phoneticPr fontId="55"/>
  </si>
  <si>
    <t>スワジランド</t>
    <phoneticPr fontId="55"/>
  </si>
  <si>
    <t>タジキスタン</t>
    <phoneticPr fontId="55"/>
  </si>
  <si>
    <t>東ティモール</t>
    <rPh sb="0" eb="1">
      <t>ヒガシ</t>
    </rPh>
    <phoneticPr fontId="55"/>
  </si>
  <si>
    <t>トーゴ</t>
    <phoneticPr fontId="55"/>
  </si>
  <si>
    <t>トリニダード・トバゴ</t>
    <phoneticPr fontId="55"/>
  </si>
  <si>
    <t>チュニジア</t>
    <phoneticPr fontId="55"/>
  </si>
  <si>
    <t>トルクメニスタン</t>
    <phoneticPr fontId="55"/>
  </si>
  <si>
    <t>ツバル</t>
    <phoneticPr fontId="55"/>
  </si>
  <si>
    <t>アラブ首長国連邦</t>
    <rPh sb="3" eb="5">
      <t>シュチョウ</t>
    </rPh>
    <rPh sb="5" eb="6">
      <t>コク</t>
    </rPh>
    <rPh sb="6" eb="8">
      <t>レンポウ</t>
    </rPh>
    <phoneticPr fontId="55"/>
  </si>
  <si>
    <t>英国</t>
    <rPh sb="0" eb="2">
      <t>エイコク</t>
    </rPh>
    <phoneticPr fontId="55"/>
  </si>
  <si>
    <t>米国</t>
    <rPh sb="0" eb="2">
      <t>ベイコク</t>
    </rPh>
    <phoneticPr fontId="55"/>
  </si>
  <si>
    <t>ウルグアイ</t>
    <phoneticPr fontId="55"/>
  </si>
  <si>
    <t>バヌアツ</t>
    <phoneticPr fontId="55"/>
  </si>
  <si>
    <t>アメリカ領サモア</t>
    <rPh sb="4" eb="5">
      <t>リョウ</t>
    </rPh>
    <phoneticPr fontId="55"/>
  </si>
  <si>
    <t>アンギラ</t>
    <phoneticPr fontId="55"/>
  </si>
  <si>
    <t>南極大陸</t>
    <rPh sb="0" eb="2">
      <t>ナンキョク</t>
    </rPh>
    <rPh sb="2" eb="4">
      <t>タイリク</t>
    </rPh>
    <phoneticPr fontId="55"/>
  </si>
  <si>
    <t>アルバニア</t>
    <phoneticPr fontId="55"/>
  </si>
  <si>
    <t>アシュモア・カルティエ諸島</t>
    <phoneticPr fontId="55"/>
  </si>
  <si>
    <t>バサス・ダ・インディア</t>
    <phoneticPr fontId="55"/>
  </si>
  <si>
    <t>ブーべ島</t>
    <rPh sb="3" eb="4">
      <t>シマ</t>
    </rPh>
    <phoneticPr fontId="55"/>
  </si>
  <si>
    <t>イギリス領インド洋地域</t>
    <phoneticPr fontId="55"/>
  </si>
  <si>
    <t>イギリス領ヴァージン諸島</t>
    <phoneticPr fontId="55"/>
  </si>
  <si>
    <t>ケイマン諸島</t>
    <rPh sb="4" eb="6">
      <t>ショトウ</t>
    </rPh>
    <phoneticPr fontId="55"/>
  </si>
  <si>
    <t>クリスマス島</t>
    <rPh sb="5" eb="6">
      <t>トウ</t>
    </rPh>
    <phoneticPr fontId="55"/>
  </si>
  <si>
    <t>クリッパートン島</t>
    <phoneticPr fontId="55"/>
  </si>
  <si>
    <t>ココス諸島</t>
    <phoneticPr fontId="55"/>
  </si>
  <si>
    <t>コンゴ民主共和国</t>
    <phoneticPr fontId="55"/>
  </si>
  <si>
    <t>クック諸島</t>
    <rPh sb="3" eb="5">
      <t>ショトウ</t>
    </rPh>
    <phoneticPr fontId="55"/>
  </si>
  <si>
    <t>コーラル・シー諸島</t>
    <phoneticPr fontId="55"/>
  </si>
  <si>
    <t>ユローパ島</t>
    <phoneticPr fontId="55"/>
  </si>
  <si>
    <t>フォークランド諸島</t>
    <phoneticPr fontId="55"/>
  </si>
  <si>
    <t>フェロー諸島</t>
    <phoneticPr fontId="55"/>
  </si>
  <si>
    <t>フランス領ギアナ</t>
    <phoneticPr fontId="55"/>
  </si>
  <si>
    <t>フランス領ポリネシア</t>
    <phoneticPr fontId="55"/>
  </si>
  <si>
    <t>フランス領南方・南極地域</t>
    <phoneticPr fontId="55"/>
  </si>
  <si>
    <t>ジブラルタル</t>
    <phoneticPr fontId="55"/>
  </si>
  <si>
    <t>グロリオソ諸島</t>
    <phoneticPr fontId="55"/>
  </si>
  <si>
    <t>グリーンアイランド</t>
    <phoneticPr fontId="55"/>
  </si>
  <si>
    <t>グアドループ</t>
    <phoneticPr fontId="55"/>
  </si>
  <si>
    <t>ガーンジー</t>
    <phoneticPr fontId="55"/>
  </si>
  <si>
    <t>ハード島とマクドナルド諸島</t>
    <phoneticPr fontId="55"/>
  </si>
  <si>
    <t>バチカン</t>
    <phoneticPr fontId="55"/>
  </si>
  <si>
    <t>マン島</t>
    <rPh sb="2" eb="3">
      <t>シマ</t>
    </rPh>
    <phoneticPr fontId="55"/>
  </si>
  <si>
    <t>ジャージー</t>
    <phoneticPr fontId="55"/>
  </si>
  <si>
    <t>フアン・デ・ノヴァ島</t>
    <phoneticPr fontId="55"/>
  </si>
  <si>
    <t>マルティニーク</t>
    <phoneticPr fontId="55"/>
  </si>
  <si>
    <t>マヨット</t>
    <phoneticPr fontId="55"/>
  </si>
  <si>
    <t>モルドバ</t>
    <phoneticPr fontId="55"/>
  </si>
  <si>
    <t>モントセラト</t>
    <phoneticPr fontId="55"/>
  </si>
  <si>
    <t>ナヴァッサ島</t>
    <phoneticPr fontId="55"/>
  </si>
  <si>
    <t>オランダ領アンティル</t>
    <phoneticPr fontId="55"/>
  </si>
  <si>
    <t>ニウエ</t>
    <phoneticPr fontId="55"/>
  </si>
  <si>
    <t>ノーフォーク島</t>
    <phoneticPr fontId="55"/>
  </si>
  <si>
    <t>北マリアナ諸島</t>
    <rPh sb="0" eb="1">
      <t>キタ</t>
    </rPh>
    <rPh sb="5" eb="7">
      <t>ショトウ</t>
    </rPh>
    <phoneticPr fontId="55"/>
  </si>
  <si>
    <t>パレスチナ自治区</t>
    <rPh sb="5" eb="8">
      <t>ジチク</t>
    </rPh>
    <phoneticPr fontId="55"/>
  </si>
  <si>
    <t>ピトケアン諸島</t>
    <phoneticPr fontId="55"/>
  </si>
  <si>
    <t>レユニオン</t>
    <phoneticPr fontId="55"/>
  </si>
  <si>
    <t>セントヘレナ</t>
    <phoneticPr fontId="55"/>
  </si>
  <si>
    <t>サンピエール島・ミクロン島</t>
    <phoneticPr fontId="55"/>
  </si>
  <si>
    <t>サウスジョージア・サウスサンドウィッチ諸島</t>
    <phoneticPr fontId="55"/>
  </si>
  <si>
    <t>南沙諸島</t>
    <phoneticPr fontId="55"/>
  </si>
  <si>
    <t>スーダン</t>
    <phoneticPr fontId="55"/>
  </si>
  <si>
    <t>南スーダン</t>
    <rPh sb="0" eb="1">
      <t>ミナミ</t>
    </rPh>
    <phoneticPr fontId="55"/>
  </si>
  <si>
    <t>トケラウ</t>
    <phoneticPr fontId="55"/>
  </si>
  <si>
    <t>トロメリン島</t>
    <phoneticPr fontId="55"/>
  </si>
  <si>
    <t>タークス・カイコス諸島</t>
    <phoneticPr fontId="55"/>
  </si>
  <si>
    <t>アメリカ領ヴァージン諸島</t>
    <phoneticPr fontId="55"/>
  </si>
  <si>
    <t>ウェーク島</t>
    <phoneticPr fontId="55"/>
  </si>
  <si>
    <t>ウォリス・フツナ</t>
    <phoneticPr fontId="55"/>
  </si>
  <si>
    <t>西サハラ</t>
    <phoneticPr fontId="55"/>
  </si>
  <si>
    <t>暴風風</t>
    <rPh sb="0" eb="2">
      <t>ボウフウ</t>
    </rPh>
    <rPh sb="2" eb="3">
      <t>フウ</t>
    </rPh>
    <phoneticPr fontId="55"/>
  </si>
  <si>
    <t>豪雪</t>
    <rPh sb="0" eb="2">
      <t>ゴウセツ</t>
    </rPh>
    <phoneticPr fontId="55"/>
  </si>
  <si>
    <t>竜巻</t>
    <rPh sb="0" eb="2">
      <t>タツマキ</t>
    </rPh>
    <phoneticPr fontId="55"/>
  </si>
  <si>
    <t>サイクロン（ハリケーン/台風）</t>
    <rPh sb="12" eb="14">
      <t>タイフウ</t>
    </rPh>
    <phoneticPr fontId="55"/>
  </si>
  <si>
    <t>熱帯暴風雨</t>
    <rPh sb="0" eb="2">
      <t>ネッタイ</t>
    </rPh>
    <rPh sb="2" eb="4">
      <t>ボウフウ</t>
    </rPh>
    <rPh sb="4" eb="5">
      <t>アメ</t>
    </rPh>
    <phoneticPr fontId="55"/>
  </si>
  <si>
    <t>激しい雷雨</t>
    <rPh sb="0" eb="1">
      <t>ハゲ</t>
    </rPh>
    <rPh sb="3" eb="5">
      <t>ライウ</t>
    </rPh>
    <phoneticPr fontId="55"/>
  </si>
  <si>
    <t>濃霧</t>
    <rPh sb="0" eb="2">
      <t>ノウム</t>
    </rPh>
    <phoneticPr fontId="55"/>
  </si>
  <si>
    <t>寒冬</t>
    <rPh sb="0" eb="1">
      <t>サム</t>
    </rPh>
    <rPh sb="1" eb="2">
      <t>フユ</t>
    </rPh>
    <phoneticPr fontId="55"/>
  </si>
  <si>
    <t>寒波</t>
    <rPh sb="0" eb="2">
      <t>カンパ</t>
    </rPh>
    <phoneticPr fontId="55"/>
  </si>
  <si>
    <t>異常低温</t>
    <rPh sb="0" eb="2">
      <t>イジョウ</t>
    </rPh>
    <rPh sb="2" eb="4">
      <t>テイオン</t>
    </rPh>
    <phoneticPr fontId="55"/>
  </si>
  <si>
    <t>熱波</t>
    <rPh sb="0" eb="2">
      <t>ネッパ</t>
    </rPh>
    <phoneticPr fontId="55"/>
  </si>
  <si>
    <t>異常高温</t>
    <rPh sb="0" eb="2">
      <t>イジョウ</t>
    </rPh>
    <rPh sb="2" eb="4">
      <t>コウオン</t>
    </rPh>
    <phoneticPr fontId="55"/>
  </si>
  <si>
    <t>干ばつ</t>
    <rPh sb="0" eb="1">
      <t>カン</t>
    </rPh>
    <phoneticPr fontId="55"/>
  </si>
  <si>
    <t>森林火災</t>
    <rPh sb="0" eb="2">
      <t>シンリン</t>
    </rPh>
    <rPh sb="2" eb="4">
      <t>カサイ</t>
    </rPh>
    <phoneticPr fontId="55"/>
  </si>
  <si>
    <t>土地火災</t>
    <rPh sb="0" eb="2">
      <t>トチ</t>
    </rPh>
    <rPh sb="2" eb="4">
      <t>カサイ</t>
    </rPh>
    <phoneticPr fontId="55"/>
  </si>
  <si>
    <t>鉄砲水</t>
    <rPh sb="0" eb="3">
      <t>テッポウミズ</t>
    </rPh>
    <phoneticPr fontId="55"/>
  </si>
  <si>
    <t>河川の氾濫</t>
    <rPh sb="0" eb="2">
      <t>カセン</t>
    </rPh>
    <rPh sb="3" eb="5">
      <t>ハンラン</t>
    </rPh>
    <phoneticPr fontId="55"/>
  </si>
  <si>
    <t>沿岸部の洪水</t>
    <rPh sb="0" eb="2">
      <t>エンガン</t>
    </rPh>
    <rPh sb="2" eb="3">
      <t>ブ</t>
    </rPh>
    <rPh sb="4" eb="6">
      <t>コウズイ</t>
    </rPh>
    <phoneticPr fontId="55"/>
  </si>
  <si>
    <t>地下水の湧出による洪水</t>
    <rPh sb="0" eb="3">
      <t>チカスイ</t>
    </rPh>
    <rPh sb="4" eb="5">
      <t>ワ</t>
    </rPh>
    <rPh sb="5" eb="6">
      <t>デ</t>
    </rPh>
    <rPh sb="9" eb="11">
      <t>コウズイ</t>
    </rPh>
    <phoneticPr fontId="55"/>
  </si>
  <si>
    <t>高潮</t>
    <rPh sb="0" eb="2">
      <t>タカシオ</t>
    </rPh>
    <phoneticPr fontId="55"/>
  </si>
  <si>
    <t>海水の浸入</t>
    <rPh sb="0" eb="2">
      <t>カイスイ</t>
    </rPh>
    <rPh sb="3" eb="5">
      <t>シンニュウ</t>
    </rPh>
    <phoneticPr fontId="55"/>
  </si>
  <si>
    <t>海洋の酸性化</t>
    <rPh sb="0" eb="2">
      <t>カイヨウ</t>
    </rPh>
    <rPh sb="3" eb="6">
      <t>サンセイカ</t>
    </rPh>
    <phoneticPr fontId="55"/>
  </si>
  <si>
    <t>地滑り</t>
    <rPh sb="0" eb="2">
      <t>ジスベ</t>
    </rPh>
    <phoneticPr fontId="55"/>
  </si>
  <si>
    <t>雪崩</t>
    <rPh sb="0" eb="2">
      <t>ナダレ</t>
    </rPh>
    <phoneticPr fontId="55"/>
  </si>
  <si>
    <t>落石</t>
    <rPh sb="0" eb="2">
      <t>ラクセキ</t>
    </rPh>
    <phoneticPr fontId="55"/>
  </si>
  <si>
    <t>地盤沈下</t>
    <rPh sb="0" eb="2">
      <t>ジバン</t>
    </rPh>
    <rPh sb="2" eb="4">
      <t>チンカ</t>
    </rPh>
    <phoneticPr fontId="55"/>
  </si>
  <si>
    <t>水媒介性疾患</t>
    <rPh sb="0" eb="1">
      <t>ミズ</t>
    </rPh>
    <rPh sb="1" eb="3">
      <t>バイカイ</t>
    </rPh>
    <rPh sb="3" eb="4">
      <t>セイ</t>
    </rPh>
    <rPh sb="4" eb="6">
      <t>シッカン</t>
    </rPh>
    <phoneticPr fontId="55"/>
  </si>
  <si>
    <t>生物媒介性疾患</t>
    <rPh sb="0" eb="2">
      <t>セイブツ</t>
    </rPh>
    <rPh sb="2" eb="5">
      <t>バイカイセイ</t>
    </rPh>
    <rPh sb="5" eb="7">
      <t>シッカン</t>
    </rPh>
    <phoneticPr fontId="55"/>
  </si>
  <si>
    <t>空気媒介性疾患</t>
    <rPh sb="0" eb="2">
      <t>クウキ</t>
    </rPh>
    <rPh sb="2" eb="5">
      <t>バイカイセイ</t>
    </rPh>
    <rPh sb="5" eb="7">
      <t>シッカン</t>
    </rPh>
    <phoneticPr fontId="55"/>
  </si>
  <si>
    <t>虫の大量発生</t>
    <rPh sb="0" eb="1">
      <t>ムシ</t>
    </rPh>
    <rPh sb="2" eb="4">
      <t>タイリョウ</t>
    </rPh>
    <rPh sb="4" eb="6">
      <t>ハッセイ</t>
    </rPh>
    <phoneticPr fontId="55"/>
  </si>
  <si>
    <t>その他、説明してください</t>
    <rPh sb="2" eb="3">
      <t>ホカ</t>
    </rPh>
    <rPh sb="4" eb="6">
      <t>セツメイ</t>
    </rPh>
    <phoneticPr fontId="55"/>
  </si>
  <si>
    <t>沿岸域</t>
  </si>
  <si>
    <t>乾燥地</t>
  </si>
  <si>
    <t>内陸（高地）</t>
    <rPh sb="3" eb="5">
      <t>コウチ</t>
    </rPh>
    <phoneticPr fontId="55"/>
  </si>
  <si>
    <t>内陸（低地）</t>
    <rPh sb="3" eb="5">
      <t>テイチ</t>
    </rPh>
    <phoneticPr fontId="55"/>
  </si>
  <si>
    <t>メガデルタ</t>
    <phoneticPr fontId="55"/>
  </si>
  <si>
    <t>島嶼域</t>
  </si>
  <si>
    <t>工業・産業</t>
    <rPh sb="0" eb="2">
      <t>コウギョウ</t>
    </rPh>
    <rPh sb="3" eb="5">
      <t>サンギョウ</t>
    </rPh>
    <phoneticPr fontId="55"/>
  </si>
  <si>
    <t>サービス</t>
    <phoneticPr fontId="55"/>
  </si>
  <si>
    <t>農業・漁業</t>
    <rPh sb="0" eb="2">
      <t>ノウギョウ</t>
    </rPh>
    <rPh sb="3" eb="5">
      <t>ギョギョウ</t>
    </rPh>
    <phoneticPr fontId="55"/>
  </si>
  <si>
    <t>適用外</t>
    <rPh sb="0" eb="2">
      <t>テキヨウ</t>
    </rPh>
    <rPh sb="2" eb="3">
      <t>ガイ</t>
    </rPh>
    <phoneticPr fontId="55"/>
  </si>
  <si>
    <t>はい、最新版が完成しています</t>
    <rPh sb="3" eb="6">
      <t>サイシンバン</t>
    </rPh>
    <rPh sb="7" eb="9">
      <t>カンセイ</t>
    </rPh>
    <phoneticPr fontId="55"/>
  </si>
  <si>
    <t>はい、最新版を作成中です</t>
    <rPh sb="3" eb="6">
      <t>サイシンバン</t>
    </rPh>
    <rPh sb="7" eb="9">
      <t>サクセイ</t>
    </rPh>
    <rPh sb="9" eb="10">
      <t>ナカ</t>
    </rPh>
    <phoneticPr fontId="55"/>
  </si>
  <si>
    <t>実施準備が既に整ったもの</t>
    <rPh sb="0" eb="2">
      <t>ジッシ</t>
    </rPh>
    <rPh sb="2" eb="4">
      <t>ジュンビ</t>
    </rPh>
    <rPh sb="5" eb="6">
      <t>スデ</t>
    </rPh>
    <rPh sb="7" eb="8">
      <t>トトノ</t>
    </rPh>
    <phoneticPr fontId="55"/>
  </si>
  <si>
    <t>2020年以降実施を視野に入れた計画段階のもの</t>
  </si>
  <si>
    <t>当該地域で初めての試みである:</t>
    <phoneticPr fontId="55"/>
  </si>
  <si>
    <t>当該地域で初めての試みである</t>
  </si>
  <si>
    <t>既存の取り組みから著しい規模拡大</t>
  </si>
  <si>
    <t>いいえ、計画立案中です</t>
    <rPh sb="4" eb="6">
      <t>ケイカク</t>
    </rPh>
    <rPh sb="6" eb="8">
      <t>リツアン</t>
    </rPh>
    <rPh sb="8" eb="9">
      <t>ナカ</t>
    </rPh>
    <phoneticPr fontId="55"/>
  </si>
  <si>
    <t>州/地域</t>
    <rPh sb="0" eb="1">
      <t>シュウ</t>
    </rPh>
    <rPh sb="2" eb="4">
      <t>チイキ</t>
    </rPh>
    <phoneticPr fontId="55"/>
  </si>
  <si>
    <t>市</t>
    <rPh sb="0" eb="1">
      <t>シ</t>
    </rPh>
    <phoneticPr fontId="55"/>
  </si>
  <si>
    <t>地方 / 郡 / 管区</t>
    <rPh sb="0" eb="2">
      <t>チホウ</t>
    </rPh>
    <rPh sb="5" eb="6">
      <t>グン</t>
    </rPh>
    <rPh sb="9" eb="11">
      <t>カンク</t>
    </rPh>
    <phoneticPr fontId="55"/>
  </si>
  <si>
    <t>独立区</t>
    <rPh sb="0" eb="2">
      <t>ドクリツ</t>
    </rPh>
    <rPh sb="2" eb="3">
      <t>ク</t>
    </rPh>
    <phoneticPr fontId="55"/>
  </si>
  <si>
    <t>独立市</t>
    <rPh sb="0" eb="2">
      <t>ドクリツ</t>
    </rPh>
    <rPh sb="2" eb="3">
      <t>シ</t>
    </rPh>
    <phoneticPr fontId="55"/>
  </si>
  <si>
    <t>連邦直轄地</t>
    <phoneticPr fontId="55"/>
  </si>
  <si>
    <t>都市国家</t>
    <rPh sb="0" eb="2">
      <t>トシ</t>
    </rPh>
    <rPh sb="2" eb="4">
      <t>コッカ</t>
    </rPh>
    <phoneticPr fontId="55"/>
  </si>
  <si>
    <t>地区</t>
    <rPh sb="0" eb="2">
      <t>チク</t>
    </rPh>
    <phoneticPr fontId="55"/>
  </si>
  <si>
    <t>不明</t>
    <rPh sb="0" eb="2">
      <t>フメイ</t>
    </rPh>
    <phoneticPr fontId="55"/>
  </si>
  <si>
    <t>準備中</t>
    <rPh sb="0" eb="3">
      <t>ジュンビチュウ</t>
    </rPh>
    <phoneticPr fontId="55"/>
  </si>
  <si>
    <t>準備中</t>
    <rPh sb="0" eb="3">
      <t>ジュンビチュウ</t>
    </rPh>
    <phoneticPr fontId="55"/>
  </si>
  <si>
    <t>コミュニティ</t>
    <phoneticPr fontId="55"/>
  </si>
  <si>
    <t>廃棄物管理</t>
    <rPh sb="0" eb="3">
      <t>ハイキブツ</t>
    </rPh>
    <rPh sb="3" eb="5">
      <t>カンリ</t>
    </rPh>
    <phoneticPr fontId="55"/>
  </si>
  <si>
    <t>交通</t>
    <rPh sb="0" eb="2">
      <t>コウツウ</t>
    </rPh>
    <phoneticPr fontId="55"/>
  </si>
  <si>
    <t>エネルギー貯蔵</t>
    <rPh sb="5" eb="7">
      <t>チョゾウ</t>
    </rPh>
    <phoneticPr fontId="55"/>
  </si>
  <si>
    <t>工業プロセス、製品の利用</t>
  </si>
  <si>
    <t>農業、林業、その他土地利用</t>
  </si>
  <si>
    <t>政府・自治体</t>
    <rPh sb="0" eb="2">
      <t>セイフ</t>
    </rPh>
    <rPh sb="3" eb="6">
      <t>ジチタイ</t>
    </rPh>
    <phoneticPr fontId="55"/>
  </si>
  <si>
    <t>不明</t>
    <rPh sb="0" eb="2">
      <t>フメイ</t>
    </rPh>
    <phoneticPr fontId="55"/>
  </si>
  <si>
    <t>絶対値</t>
    <rPh sb="0" eb="2">
      <t>ゼッタイ</t>
    </rPh>
    <rPh sb="2" eb="3">
      <t>アタイ</t>
    </rPh>
    <phoneticPr fontId="55"/>
  </si>
  <si>
    <t>BAU</t>
    <phoneticPr fontId="55"/>
  </si>
  <si>
    <t>固定値</t>
    <rPh sb="0" eb="2">
      <t>コテイ</t>
    </rPh>
    <rPh sb="2" eb="3">
      <t>チ</t>
    </rPh>
    <phoneticPr fontId="55"/>
  </si>
  <si>
    <t>CO2e 単位*</t>
    <rPh sb="5" eb="7">
      <t>タンイ</t>
    </rPh>
    <phoneticPr fontId="55"/>
  </si>
  <si>
    <t>CO2 単位*</t>
    <rPh sb="4" eb="6">
      <t>タンイ</t>
    </rPh>
    <phoneticPr fontId="55"/>
  </si>
  <si>
    <t>再生エネルギー使用量の増加</t>
    <rPh sb="0" eb="2">
      <t>サイセイ</t>
    </rPh>
    <rPh sb="7" eb="9">
      <t>シヨウ</t>
    </rPh>
    <rPh sb="9" eb="10">
      <t>リョウ</t>
    </rPh>
    <rPh sb="11" eb="13">
      <t>ゾウカ</t>
    </rPh>
    <phoneticPr fontId="55"/>
  </si>
  <si>
    <t>エネルギー効率の向上</t>
    <rPh sb="5" eb="7">
      <t>コウリツ</t>
    </rPh>
    <rPh sb="8" eb="10">
      <t>コウジョウ</t>
    </rPh>
    <phoneticPr fontId="55"/>
  </si>
  <si>
    <t>一人当たり</t>
    <rPh sb="0" eb="2">
      <t>ヒトリ</t>
    </rPh>
    <rPh sb="2" eb="3">
      <t>ア</t>
    </rPh>
    <phoneticPr fontId="55"/>
  </si>
  <si>
    <t>ＧＤＰ当たり</t>
    <rPh sb="3" eb="4">
      <t>ア</t>
    </rPh>
    <phoneticPr fontId="55"/>
  </si>
  <si>
    <t>AED  -　アラブ首長国連邦ディルハム</t>
    <rPh sb="10" eb="12">
      <t>シュチョウ</t>
    </rPh>
    <rPh sb="12" eb="13">
      <t>コク</t>
    </rPh>
    <rPh sb="13" eb="15">
      <t>レンポウ</t>
    </rPh>
    <phoneticPr fontId="55"/>
  </si>
  <si>
    <t>ARS  - アルゼンチン･ペソ</t>
    <phoneticPr fontId="55"/>
  </si>
  <si>
    <t>AUD  - オーストラリア・ドル</t>
    <phoneticPr fontId="55"/>
  </si>
  <si>
    <t>BDT  - バングラディッシュ・タカ</t>
    <phoneticPr fontId="55"/>
  </si>
  <si>
    <t>BHD  - バーレーン・ディナール</t>
    <phoneticPr fontId="55"/>
  </si>
  <si>
    <t>BND  - ブルネイ・ドル</t>
    <phoneticPr fontId="55"/>
  </si>
  <si>
    <t>BRL  - ブラジル・レアル</t>
    <phoneticPr fontId="55"/>
  </si>
  <si>
    <t>CAD  - カナダ・ドル</t>
    <phoneticPr fontId="55"/>
  </si>
  <si>
    <t>CHF  - スイス・フラン</t>
    <phoneticPr fontId="55"/>
  </si>
  <si>
    <t>CLP  - チリ・ペソ</t>
    <phoneticPr fontId="55"/>
  </si>
  <si>
    <t>CNY  - 中国元</t>
    <rPh sb="7" eb="9">
      <t>チュウゴク</t>
    </rPh>
    <rPh sb="9" eb="10">
      <t>ゲン</t>
    </rPh>
    <phoneticPr fontId="55"/>
  </si>
  <si>
    <t>COP  - コロンビア・ペソ</t>
    <phoneticPr fontId="55"/>
  </si>
  <si>
    <t>CZK  - チェコ・コルナ</t>
    <phoneticPr fontId="55"/>
  </si>
  <si>
    <t>DKK  - デンマーク・クローネ</t>
    <phoneticPr fontId="55"/>
  </si>
  <si>
    <t>EUR  - ユーロ</t>
    <phoneticPr fontId="55"/>
  </si>
  <si>
    <t>FJD  - フィジー・ドル</t>
    <phoneticPr fontId="55"/>
  </si>
  <si>
    <t>GBP  - スターリング・ポンド</t>
    <phoneticPr fontId="55"/>
  </si>
  <si>
    <t>HKD  - 香港ドル</t>
    <rPh sb="7" eb="9">
      <t>ホンコン</t>
    </rPh>
    <phoneticPr fontId="55"/>
  </si>
  <si>
    <t>HUF  - ハンガリー・フォリント</t>
    <phoneticPr fontId="55"/>
  </si>
  <si>
    <t>IDR  - インドネシア･ルピア</t>
    <phoneticPr fontId="55"/>
  </si>
  <si>
    <t>INR  - インド・ルピー</t>
    <phoneticPr fontId="55"/>
  </si>
  <si>
    <t>IQD  - イラク・ディナール</t>
    <phoneticPr fontId="55"/>
  </si>
  <si>
    <t>IRR  - イラン・リアル</t>
    <phoneticPr fontId="55"/>
  </si>
  <si>
    <t>JMD  - ジャマイカ・ドル</t>
    <phoneticPr fontId="55"/>
  </si>
  <si>
    <t>JPY  - 日本円</t>
    <rPh sb="7" eb="9">
      <t>ニホン</t>
    </rPh>
    <rPh sb="9" eb="10">
      <t>エン</t>
    </rPh>
    <phoneticPr fontId="55"/>
  </si>
  <si>
    <t>JOD  - ジョルダン・ディナール</t>
    <phoneticPr fontId="55"/>
  </si>
  <si>
    <t>KES  - ケニア・シリング</t>
    <phoneticPr fontId="55"/>
  </si>
  <si>
    <t>KRW  - 韓国ウォン</t>
    <rPh sb="7" eb="9">
      <t>カンコク</t>
    </rPh>
    <phoneticPr fontId="55"/>
  </si>
  <si>
    <t>KWD  - クウェート・ディナール</t>
    <phoneticPr fontId="55"/>
  </si>
  <si>
    <t>LKR  - スリランカ・ルピー</t>
    <phoneticPr fontId="55"/>
  </si>
  <si>
    <t>MAD  - モロッコ・ディルハム</t>
    <phoneticPr fontId="55"/>
  </si>
  <si>
    <t>MMK  - ミャンマー・チャット</t>
    <phoneticPr fontId="55"/>
  </si>
  <si>
    <t>MUR  - モーリシャス・ルピー</t>
    <phoneticPr fontId="55"/>
  </si>
  <si>
    <t>MXN  - メキシコ・ペソ</t>
    <phoneticPr fontId="55"/>
  </si>
  <si>
    <t>MYR  - マレーシア・リンギット</t>
    <phoneticPr fontId="55"/>
  </si>
  <si>
    <t>NGN  - ナイジェリア・ナイラ</t>
    <phoneticPr fontId="55"/>
  </si>
  <si>
    <t>ZAR  - 南アフリカ・ラント</t>
    <rPh sb="7" eb="8">
      <t>ミナミ</t>
    </rPh>
    <phoneticPr fontId="55"/>
  </si>
  <si>
    <t>VUV  - バヌアツ・バツ</t>
    <phoneticPr fontId="55"/>
  </si>
  <si>
    <t>USD  - アメリカ・ドル</t>
    <phoneticPr fontId="55"/>
  </si>
  <si>
    <t>TWD  - 台湾ドル</t>
    <rPh sb="7" eb="9">
      <t>タイワン</t>
    </rPh>
    <phoneticPr fontId="55"/>
  </si>
  <si>
    <t>TTD  - トリニード・ドバゴ・ドル</t>
    <phoneticPr fontId="55"/>
  </si>
  <si>
    <t>TRY  - トルコ・リラ</t>
    <phoneticPr fontId="55"/>
  </si>
  <si>
    <t>THB  - タイ・バーツ</t>
    <phoneticPr fontId="55"/>
  </si>
  <si>
    <t>AFN  - アフガニスタン・アフガニ</t>
    <phoneticPr fontId="55"/>
  </si>
  <si>
    <t>ALL  - アルバニア・レク</t>
    <phoneticPr fontId="55"/>
  </si>
  <si>
    <t>AMD  - アルメニア・ドラム</t>
    <phoneticPr fontId="55"/>
  </si>
  <si>
    <t>ANG  - オランダ・アンティル・ギルダー</t>
    <phoneticPr fontId="55"/>
  </si>
  <si>
    <t>AOA  - アンゴラ・クワンザ</t>
    <phoneticPr fontId="55"/>
  </si>
  <si>
    <t>AWG  - アルバ・フロリン</t>
    <phoneticPr fontId="55"/>
  </si>
  <si>
    <t>AZN  - アゼルバイジャン・マナト</t>
    <phoneticPr fontId="55"/>
  </si>
  <si>
    <t>BAM  - ボスニア・ヘルツェゴビナ兌換マルク</t>
    <rPh sb="19" eb="21">
      <t>ダカン</t>
    </rPh>
    <phoneticPr fontId="55"/>
  </si>
  <si>
    <t>BBD  - バルバトス・ドル</t>
    <phoneticPr fontId="55"/>
  </si>
  <si>
    <t>BGN  - ブルガリア・レフ</t>
    <phoneticPr fontId="55"/>
  </si>
  <si>
    <t>BIF  - ブルンジ・フラン</t>
    <phoneticPr fontId="55"/>
  </si>
  <si>
    <t>BMD  - バミューダ・ドル</t>
    <phoneticPr fontId="55"/>
  </si>
  <si>
    <t>BOB  - ボリビア・ボリビーノ</t>
    <phoneticPr fontId="55"/>
  </si>
  <si>
    <t>BSD  - バハマ・ドル</t>
    <phoneticPr fontId="55"/>
  </si>
  <si>
    <t>BTN  - ブータン・ニュルハム</t>
    <phoneticPr fontId="55"/>
  </si>
  <si>
    <t>BWP  - ボツワナ・プラ</t>
    <phoneticPr fontId="55"/>
  </si>
  <si>
    <t>BYR  - ベラルーシ・ルーブル</t>
    <phoneticPr fontId="55"/>
  </si>
  <si>
    <t>BZD  - ベリーズ・ドル</t>
    <phoneticPr fontId="55"/>
  </si>
  <si>
    <t>CDF  - コンゴ・フラン</t>
    <phoneticPr fontId="55"/>
  </si>
  <si>
    <t>CRC  - コスタリカ・コロン</t>
    <phoneticPr fontId="55"/>
  </si>
  <si>
    <t>CUP  - キューバ・ペソ</t>
    <phoneticPr fontId="55"/>
  </si>
  <si>
    <t>CVE  - カーボベルデ・エスクード</t>
    <phoneticPr fontId="55"/>
  </si>
  <si>
    <t>DJF  - ジブチ・フラン</t>
    <phoneticPr fontId="55"/>
  </si>
  <si>
    <t>DOP  - ドミニカ･ペソ</t>
    <phoneticPr fontId="55"/>
  </si>
  <si>
    <t>DZD  - アルジェリア・ディナール</t>
    <phoneticPr fontId="55"/>
  </si>
  <si>
    <t>EGP  - エジプト・ポンド</t>
    <phoneticPr fontId="55"/>
  </si>
  <si>
    <t>ETB  - エチオピア・ブル</t>
    <phoneticPr fontId="55"/>
  </si>
  <si>
    <t>FKP  - フォークランド諸島・ポンド</t>
    <rPh sb="14" eb="16">
      <t>ショトウ</t>
    </rPh>
    <phoneticPr fontId="55"/>
  </si>
  <si>
    <t>GEL  - グルジア・ラリ</t>
    <phoneticPr fontId="55"/>
  </si>
  <si>
    <t>GHS  - ガーナ・セディ</t>
    <phoneticPr fontId="55"/>
  </si>
  <si>
    <t>GIP  - ジブラルタル・ポンド</t>
    <phoneticPr fontId="55"/>
  </si>
  <si>
    <t>GMD  - ガンビア・ダラシ</t>
    <phoneticPr fontId="55"/>
  </si>
  <si>
    <t>GNF  - ギニア・フラン</t>
    <phoneticPr fontId="55"/>
  </si>
  <si>
    <t>GTQ  - グアテマラ・ケツァル</t>
    <phoneticPr fontId="55"/>
  </si>
  <si>
    <t>GYD  - ガイアナ・ドル</t>
    <phoneticPr fontId="55"/>
  </si>
  <si>
    <t>HNL  - ホンジュラス・レンピア</t>
    <phoneticPr fontId="55"/>
  </si>
  <si>
    <t>HRK  - クロアチア・クーナ</t>
    <phoneticPr fontId="55"/>
  </si>
  <si>
    <t>HTG  - ハイチ・クールド</t>
    <phoneticPr fontId="55"/>
  </si>
  <si>
    <t>ILS  - イスラエル・新シュケル</t>
    <rPh sb="13" eb="14">
      <t>シン</t>
    </rPh>
    <phoneticPr fontId="55"/>
  </si>
  <si>
    <t>ISK  - アイスランド・クローナ</t>
    <phoneticPr fontId="55"/>
  </si>
  <si>
    <t>KGS  - キルギス・ソム</t>
    <phoneticPr fontId="55"/>
  </si>
  <si>
    <t>KHR  - カンボジア・リエル</t>
    <phoneticPr fontId="55"/>
  </si>
  <si>
    <t>KMF  - コモロ・フラン</t>
    <phoneticPr fontId="55"/>
  </si>
  <si>
    <t>KPW  - 北朝鮮ウォン</t>
    <rPh sb="7" eb="8">
      <t>キタ</t>
    </rPh>
    <rPh sb="8" eb="10">
      <t>チョウセン</t>
    </rPh>
    <phoneticPr fontId="55"/>
  </si>
  <si>
    <t>KYD  - ケイマン諸島・ドル</t>
    <rPh sb="11" eb="13">
      <t>ショトウ</t>
    </rPh>
    <phoneticPr fontId="55"/>
  </si>
  <si>
    <t>KZT  - カザフスタン・テンゲ</t>
    <phoneticPr fontId="55"/>
  </si>
  <si>
    <t>LAK  - ラオス・キープ</t>
    <phoneticPr fontId="55"/>
  </si>
  <si>
    <t>LBP  - レバノン・ポンド</t>
    <phoneticPr fontId="55"/>
  </si>
  <si>
    <t>LRD  - リベリア・ドル</t>
    <phoneticPr fontId="55"/>
  </si>
  <si>
    <t>LSL  - レセト・ロチ</t>
    <phoneticPr fontId="55"/>
  </si>
  <si>
    <t>LYD  - リビア・ディナール</t>
    <phoneticPr fontId="55"/>
  </si>
  <si>
    <t>MDL  - モルドバ・レウ</t>
    <phoneticPr fontId="55"/>
  </si>
  <si>
    <t>MGA  - マダガスカル・アリアリ</t>
    <phoneticPr fontId="55"/>
  </si>
  <si>
    <t>MKD  - マケドニア・デナール</t>
    <phoneticPr fontId="55"/>
  </si>
  <si>
    <t>MNT  - モンゴル国・トゥグルグ</t>
    <rPh sb="11" eb="12">
      <t>クニ</t>
    </rPh>
    <phoneticPr fontId="55"/>
  </si>
  <si>
    <t>MOP  - マカオ・パタカ</t>
    <phoneticPr fontId="55"/>
  </si>
  <si>
    <t>MRO  - モーリタリア・ウギア</t>
    <phoneticPr fontId="55"/>
  </si>
  <si>
    <t>MVR  - モルディブ・ルフィヤ</t>
    <phoneticPr fontId="55"/>
  </si>
  <si>
    <t>MWK  - マラウイ・クワチャ</t>
    <phoneticPr fontId="55"/>
  </si>
  <si>
    <t>MZN  - モザンビーク・メティカル</t>
    <phoneticPr fontId="55"/>
  </si>
  <si>
    <t>NAD  - ナミビア・ドル</t>
    <phoneticPr fontId="55"/>
  </si>
  <si>
    <t>NIO  - ニカラグア・コルドバ</t>
    <phoneticPr fontId="55"/>
  </si>
  <si>
    <t>NOK  - ノルウェー・クローネ</t>
    <phoneticPr fontId="55"/>
  </si>
  <si>
    <t>NPR  - ネパール・ルピー</t>
    <phoneticPr fontId="55"/>
  </si>
  <si>
    <t>NZD  - ニュージーランド・ドル</t>
    <phoneticPr fontId="55"/>
  </si>
  <si>
    <t>OMR  - オマール・リアル</t>
    <phoneticPr fontId="55"/>
  </si>
  <si>
    <t>PAB  - パナマ・バルボア</t>
    <phoneticPr fontId="55"/>
  </si>
  <si>
    <t>PEN  - ペルー・ヌエボ・ソル</t>
    <phoneticPr fontId="55"/>
  </si>
  <si>
    <t>PGK  - パプアニューギニア・キナ</t>
    <phoneticPr fontId="55"/>
  </si>
  <si>
    <t>PHP  - フィリピン・ペソ</t>
    <phoneticPr fontId="55"/>
  </si>
  <si>
    <t>PKR  - パキスタン・ルピー</t>
    <phoneticPr fontId="55"/>
  </si>
  <si>
    <t>PLN  - ポーランド・ズウォティ</t>
    <phoneticPr fontId="55"/>
  </si>
  <si>
    <t>PYG  - パラグアイ・グアラニー</t>
    <phoneticPr fontId="55"/>
  </si>
  <si>
    <t>QAR  - カタール・リアル</t>
    <phoneticPr fontId="55"/>
  </si>
  <si>
    <t>RON  - ルーマニア・新レウ</t>
    <rPh sb="13" eb="14">
      <t>シン</t>
    </rPh>
    <phoneticPr fontId="55"/>
  </si>
  <si>
    <t>RUB  - ロシア・ルーブル</t>
    <phoneticPr fontId="55"/>
  </si>
  <si>
    <t>RWF  - ルワンダ・フラン</t>
    <phoneticPr fontId="55"/>
  </si>
  <si>
    <t>SAR  - サウジアラビア・リヤル</t>
    <phoneticPr fontId="55"/>
  </si>
  <si>
    <t>SBD  - ソロモン諸島ドル</t>
    <rPh sb="11" eb="13">
      <t>ショトウ</t>
    </rPh>
    <phoneticPr fontId="55"/>
  </si>
  <si>
    <t>SCR  - セーシェル・ルピー</t>
    <phoneticPr fontId="55"/>
  </si>
  <si>
    <t>SDG  - スーダン・ポンド</t>
    <phoneticPr fontId="55"/>
  </si>
  <si>
    <t>SEK  - スウェーデン・クローナ</t>
    <phoneticPr fontId="55"/>
  </si>
  <si>
    <t>SGD  - シンガポール・ドル</t>
    <phoneticPr fontId="55"/>
  </si>
  <si>
    <t>SHP  - セントヘレナ・ポンド</t>
    <phoneticPr fontId="55"/>
  </si>
  <si>
    <t>SLL  - シエラレオネ・レオン</t>
    <phoneticPr fontId="55"/>
  </si>
  <si>
    <t>SOS  - ソマリア・シリング</t>
    <phoneticPr fontId="55"/>
  </si>
  <si>
    <t>SRD  - スリナム・ドル</t>
    <phoneticPr fontId="55"/>
  </si>
  <si>
    <t>STD  - サントメ・プリンシペ・ドブラ</t>
    <phoneticPr fontId="55"/>
  </si>
  <si>
    <t>SVC  - エルサルバドル・サルバドール・コロン</t>
    <phoneticPr fontId="55"/>
  </si>
  <si>
    <t>SYP  - シリア・ポンド</t>
    <phoneticPr fontId="55"/>
  </si>
  <si>
    <t>SZL  -　スワジランド・リランゲニ</t>
    <phoneticPr fontId="55"/>
  </si>
  <si>
    <t>TJS  - タジキスタン・ソモニ</t>
    <phoneticPr fontId="55"/>
  </si>
  <si>
    <t>TZS  - タンザニア・シリング</t>
    <phoneticPr fontId="55"/>
  </si>
  <si>
    <t>UAH  - ウクライナ・フリヴニャ</t>
    <phoneticPr fontId="55"/>
  </si>
  <si>
    <t>UGX  - ウガンダ･シリング</t>
    <phoneticPr fontId="55"/>
  </si>
  <si>
    <t>UYU  - ウルグアイ・ペソ</t>
    <phoneticPr fontId="55"/>
  </si>
  <si>
    <t>UZS  - ウズベキスタン･スム</t>
    <phoneticPr fontId="55"/>
  </si>
  <si>
    <t>VEF  - ベネズエラ・ボリバル</t>
    <phoneticPr fontId="55"/>
  </si>
  <si>
    <t>VND  - ベトナム・ドン</t>
    <phoneticPr fontId="55"/>
  </si>
  <si>
    <t>WST  - サモア・タラ</t>
    <phoneticPr fontId="55"/>
  </si>
  <si>
    <t>ZWD  - ザンビア・ドル</t>
    <phoneticPr fontId="55"/>
  </si>
  <si>
    <t>ZMK  - ザンビア・クワチャ</t>
    <phoneticPr fontId="55"/>
  </si>
  <si>
    <t>ADF  - アンドラ・フラン</t>
    <phoneticPr fontId="55"/>
  </si>
  <si>
    <t>ADP  - アンドラ･ペセタ</t>
    <phoneticPr fontId="55"/>
  </si>
  <si>
    <t>ECS  - エクアドル・スクレ</t>
    <phoneticPr fontId="55"/>
  </si>
  <si>
    <t>EEK  - エストニア・クローン</t>
    <phoneticPr fontId="55"/>
  </si>
  <si>
    <t>LTL  - リトアニア・リタス</t>
    <phoneticPr fontId="55"/>
  </si>
  <si>
    <t>LVL  - ラトビア・ラッツ</t>
    <phoneticPr fontId="55"/>
  </si>
  <si>
    <t>RSD  - セルビア・ディナール</t>
    <phoneticPr fontId="55"/>
  </si>
  <si>
    <t>SDD  - スーダン・ディナール</t>
    <phoneticPr fontId="55"/>
  </si>
  <si>
    <t>SDP  - スーダン・旧ポンド</t>
    <rPh sb="12" eb="13">
      <t>キュウ</t>
    </rPh>
    <phoneticPr fontId="55"/>
  </si>
  <si>
    <t>SIT  - スロベニア・タラ</t>
    <phoneticPr fontId="55"/>
  </si>
  <si>
    <t>SKK  - スロベキア・クローネ</t>
    <phoneticPr fontId="55"/>
  </si>
  <si>
    <t>SRG  - スリナム・ギルダー</t>
    <phoneticPr fontId="55"/>
  </si>
  <si>
    <t>TMM  - トルクメニスタン・マナト</t>
    <phoneticPr fontId="55"/>
  </si>
  <si>
    <t>TND  - チュニジア・ディナール</t>
    <phoneticPr fontId="55"/>
  </si>
  <si>
    <t>TOP  - トンガ・パアンカ</t>
    <phoneticPr fontId="55"/>
  </si>
  <si>
    <t>XAF  - 中央アフリカＣＦＡフラン</t>
    <rPh sb="7" eb="9">
      <t>チュウオウ</t>
    </rPh>
    <phoneticPr fontId="55"/>
  </si>
  <si>
    <t>XOF  - 西アフリカＣＦＡフラン</t>
    <rPh sb="7" eb="8">
      <t>ニシ</t>
    </rPh>
    <phoneticPr fontId="55"/>
  </si>
  <si>
    <t>アンドラ・フラン</t>
    <phoneticPr fontId="55"/>
  </si>
  <si>
    <t>アンドラ･ペセタ</t>
    <phoneticPr fontId="55"/>
  </si>
  <si>
    <t>アラブ首長国連邦ディルハム</t>
    <rPh sb="3" eb="5">
      <t>シュチョウ</t>
    </rPh>
    <rPh sb="5" eb="6">
      <t>コク</t>
    </rPh>
    <rPh sb="6" eb="8">
      <t>レンポウ</t>
    </rPh>
    <phoneticPr fontId="55"/>
  </si>
  <si>
    <t>アフガニスタン・アフガニ</t>
    <phoneticPr fontId="55"/>
  </si>
  <si>
    <t>アルバニア・レク</t>
    <phoneticPr fontId="55"/>
  </si>
  <si>
    <t>アルメニア・ドラム</t>
    <phoneticPr fontId="55"/>
  </si>
  <si>
    <t>オランダ・アンティル・ギルダー</t>
    <phoneticPr fontId="55"/>
  </si>
  <si>
    <t>アンゴラ・クワンザ</t>
    <phoneticPr fontId="55"/>
  </si>
  <si>
    <t>アルゼンチン･ペソ</t>
    <phoneticPr fontId="55"/>
  </si>
  <si>
    <t>オーストラリア・ドル</t>
    <phoneticPr fontId="55"/>
  </si>
  <si>
    <t>アルバ・フロリン</t>
    <phoneticPr fontId="55"/>
  </si>
  <si>
    <t>アゼルバイジャン・マナト</t>
    <phoneticPr fontId="55"/>
  </si>
  <si>
    <t>ボスニア・ヘルツェゴビナ兌換マルク</t>
    <rPh sb="12" eb="14">
      <t>ダカン</t>
    </rPh>
    <phoneticPr fontId="55"/>
  </si>
  <si>
    <t>バルバトス・ドル</t>
    <phoneticPr fontId="55"/>
  </si>
  <si>
    <t>バングラディッシュ・タカ</t>
    <phoneticPr fontId="55"/>
  </si>
  <si>
    <t>ブルガリア・レフ</t>
    <phoneticPr fontId="55"/>
  </si>
  <si>
    <t>バーレーン・ディナール</t>
    <phoneticPr fontId="55"/>
  </si>
  <si>
    <t>ブルンジ・フラン</t>
    <phoneticPr fontId="55"/>
  </si>
  <si>
    <t>バミューダ・ドル</t>
    <phoneticPr fontId="55"/>
  </si>
  <si>
    <t>ブルネイ・ドル</t>
    <phoneticPr fontId="55"/>
  </si>
  <si>
    <t>ボリビア・ボリビーノ</t>
    <phoneticPr fontId="55"/>
  </si>
  <si>
    <t>ブラジル・レアル</t>
    <phoneticPr fontId="55"/>
  </si>
  <si>
    <t>バハマ・ドル</t>
    <phoneticPr fontId="55"/>
  </si>
  <si>
    <t>ブータン・ニュルハム</t>
    <phoneticPr fontId="55"/>
  </si>
  <si>
    <t>ボツワナ・プラ</t>
    <phoneticPr fontId="55"/>
  </si>
  <si>
    <t>ベラルーシ・ルーブル</t>
    <phoneticPr fontId="55"/>
  </si>
  <si>
    <t>ベリーズ・ドル</t>
    <phoneticPr fontId="55"/>
  </si>
  <si>
    <t>カナダ・ドル</t>
    <phoneticPr fontId="55"/>
  </si>
  <si>
    <t>コンゴ・フラン</t>
    <phoneticPr fontId="55"/>
  </si>
  <si>
    <t>スイス・フラン</t>
    <phoneticPr fontId="55"/>
  </si>
  <si>
    <t>チリ・ペソ</t>
    <phoneticPr fontId="55"/>
  </si>
  <si>
    <t>中国元</t>
    <rPh sb="0" eb="2">
      <t>チュウゴク</t>
    </rPh>
    <rPh sb="2" eb="3">
      <t>ゲン</t>
    </rPh>
    <phoneticPr fontId="55"/>
  </si>
  <si>
    <t>コロンビア・ペソ</t>
    <phoneticPr fontId="55"/>
  </si>
  <si>
    <t>コスタリカ・コロン</t>
    <phoneticPr fontId="55"/>
  </si>
  <si>
    <t>チェコ・コルナ</t>
    <phoneticPr fontId="55"/>
  </si>
  <si>
    <t>キューバ・ペソ</t>
    <phoneticPr fontId="55"/>
  </si>
  <si>
    <t>カーボベルデ・エスクード</t>
    <phoneticPr fontId="55"/>
  </si>
  <si>
    <t>ジブチ・フラン</t>
    <phoneticPr fontId="55"/>
  </si>
  <si>
    <t>デンマーク・クローネ</t>
    <phoneticPr fontId="55"/>
  </si>
  <si>
    <t>ドミニカ･ペソ</t>
    <phoneticPr fontId="55"/>
  </si>
  <si>
    <t>アルジェリア・ディナール</t>
    <phoneticPr fontId="55"/>
  </si>
  <si>
    <t>ザンビア・ドル</t>
    <phoneticPr fontId="55"/>
  </si>
  <si>
    <t>ンビア・クワチャ</t>
    <phoneticPr fontId="55"/>
  </si>
  <si>
    <t>南アフリカ・ラント</t>
    <rPh sb="0" eb="1">
      <t>ミナミ</t>
    </rPh>
    <phoneticPr fontId="55"/>
  </si>
  <si>
    <t>西アフリカＣＦＡフラン</t>
    <rPh sb="0" eb="1">
      <t>ニシ</t>
    </rPh>
    <phoneticPr fontId="55"/>
  </si>
  <si>
    <t>中央アフリカＣＦＡフラン</t>
    <rPh sb="0" eb="2">
      <t>チュウオウ</t>
    </rPh>
    <phoneticPr fontId="55"/>
  </si>
  <si>
    <t>サモア・タラ</t>
    <phoneticPr fontId="55"/>
  </si>
  <si>
    <t>バヌアツ・バツ</t>
    <phoneticPr fontId="55"/>
  </si>
  <si>
    <t>ベトナム・ドン</t>
    <phoneticPr fontId="55"/>
  </si>
  <si>
    <t>ベネズエラ・ボリバル</t>
    <phoneticPr fontId="55"/>
  </si>
  <si>
    <t>ウズベキスタン･スム</t>
    <phoneticPr fontId="55"/>
  </si>
  <si>
    <t>ウルグアイ・ペソ</t>
    <phoneticPr fontId="55"/>
  </si>
  <si>
    <t>アメリカ・ドル</t>
    <phoneticPr fontId="55"/>
  </si>
  <si>
    <t>ウガンダ･シリング</t>
    <phoneticPr fontId="55"/>
  </si>
  <si>
    <t>ウクライナ・フリヴニャ</t>
    <phoneticPr fontId="55"/>
  </si>
  <si>
    <t>タンザニア・シリング</t>
    <phoneticPr fontId="55"/>
  </si>
  <si>
    <t>エクアドル・スクレ</t>
    <phoneticPr fontId="55"/>
  </si>
  <si>
    <t>エストニア・クローン</t>
    <phoneticPr fontId="55"/>
  </si>
  <si>
    <t>エジプト・ポンド</t>
    <phoneticPr fontId="55"/>
  </si>
  <si>
    <t>エチオピア・ブル</t>
    <phoneticPr fontId="55"/>
  </si>
  <si>
    <t>ユーロ</t>
    <phoneticPr fontId="55"/>
  </si>
  <si>
    <t>フィジー・ドル</t>
    <phoneticPr fontId="55"/>
  </si>
  <si>
    <t>フォークランド諸島・ポンド</t>
    <rPh sb="7" eb="9">
      <t>ショトウ</t>
    </rPh>
    <phoneticPr fontId="55"/>
  </si>
  <si>
    <t>スターリング・ポンド</t>
    <phoneticPr fontId="55"/>
  </si>
  <si>
    <t>台湾ドル</t>
    <rPh sb="0" eb="2">
      <t>タイワン</t>
    </rPh>
    <phoneticPr fontId="55"/>
  </si>
  <si>
    <t>トリニード・ドバゴ・ドル</t>
    <phoneticPr fontId="55"/>
  </si>
  <si>
    <t>トルコ・リラ</t>
    <phoneticPr fontId="55"/>
  </si>
  <si>
    <t>トンガ・パアンカ</t>
    <phoneticPr fontId="55"/>
  </si>
  <si>
    <t>チュニジア・ディナール</t>
    <phoneticPr fontId="55"/>
  </si>
  <si>
    <t>トルクメニスタン・マナト</t>
    <phoneticPr fontId="55"/>
  </si>
  <si>
    <t>タジキスタン・ソモニ</t>
    <phoneticPr fontId="55"/>
  </si>
  <si>
    <t>タイ・バーツ</t>
    <phoneticPr fontId="55"/>
  </si>
  <si>
    <t>スワジランド・リランゲニ</t>
    <phoneticPr fontId="55"/>
  </si>
  <si>
    <t>シリア・ポンド</t>
    <phoneticPr fontId="55"/>
  </si>
  <si>
    <t>エルサルバドル・サルバドール・コロン</t>
    <phoneticPr fontId="55"/>
  </si>
  <si>
    <t>サントメ・プリンシペ・ドブラ</t>
    <phoneticPr fontId="55"/>
  </si>
  <si>
    <t>スリナム・ギルダー</t>
    <phoneticPr fontId="55"/>
  </si>
  <si>
    <t>スリナム・ドル</t>
    <phoneticPr fontId="55"/>
  </si>
  <si>
    <t>ソマリア・シリング</t>
    <phoneticPr fontId="55"/>
  </si>
  <si>
    <t>シエラレオネ・レオン</t>
    <phoneticPr fontId="55"/>
  </si>
  <si>
    <t>スロベキア・クローネ</t>
    <phoneticPr fontId="55"/>
  </si>
  <si>
    <t>スロベニア・タラ</t>
    <phoneticPr fontId="55"/>
  </si>
  <si>
    <t>セントヘレナ・ポンド</t>
    <phoneticPr fontId="55"/>
  </si>
  <si>
    <t>シンガポール・ドル</t>
    <phoneticPr fontId="55"/>
  </si>
  <si>
    <t>スウェーデン・クローナ</t>
    <phoneticPr fontId="55"/>
  </si>
  <si>
    <t>スーダン・旧ポンド</t>
    <rPh sb="5" eb="6">
      <t>キュウ</t>
    </rPh>
    <phoneticPr fontId="55"/>
  </si>
  <si>
    <t>スーダン・ポンド</t>
    <phoneticPr fontId="55"/>
  </si>
  <si>
    <t>スーダン・ディナール</t>
    <phoneticPr fontId="55"/>
  </si>
  <si>
    <t>セーシェル・ルピー</t>
    <phoneticPr fontId="55"/>
  </si>
  <si>
    <t>ソロモン諸島ドル</t>
    <rPh sb="4" eb="6">
      <t>ショトウ</t>
    </rPh>
    <phoneticPr fontId="55"/>
  </si>
  <si>
    <t>サウジアラビア・リヤル</t>
    <phoneticPr fontId="55"/>
  </si>
  <si>
    <t>ルワンダ・フラン</t>
    <phoneticPr fontId="55"/>
  </si>
  <si>
    <t>ロシア・ルーブル</t>
    <phoneticPr fontId="55"/>
  </si>
  <si>
    <t>セルビア・ディナール</t>
    <phoneticPr fontId="55"/>
  </si>
  <si>
    <t>ルーマニア・新レウ</t>
    <rPh sb="6" eb="7">
      <t>シン</t>
    </rPh>
    <phoneticPr fontId="55"/>
  </si>
  <si>
    <t>カタール・リアル</t>
    <phoneticPr fontId="55"/>
  </si>
  <si>
    <t>パラグアイ・グアラニー</t>
    <phoneticPr fontId="55"/>
  </si>
  <si>
    <t>ポーランド・ズウォティ</t>
    <phoneticPr fontId="55"/>
  </si>
  <si>
    <t>パキスタン・ルピー</t>
    <phoneticPr fontId="55"/>
  </si>
  <si>
    <t>フィリピン・ペソ</t>
    <phoneticPr fontId="55"/>
  </si>
  <si>
    <t>パプアニューギニア・キナ</t>
    <phoneticPr fontId="55"/>
  </si>
  <si>
    <t>ペルー・ヌエボ・ソル</t>
    <phoneticPr fontId="55"/>
  </si>
  <si>
    <t>パナマ・バルボア</t>
    <phoneticPr fontId="55"/>
  </si>
  <si>
    <t>オマール・リアル</t>
    <phoneticPr fontId="55"/>
  </si>
  <si>
    <t>ニュージーランド・ドル</t>
    <phoneticPr fontId="55"/>
  </si>
  <si>
    <t>ネパール・ルピー</t>
    <phoneticPr fontId="55"/>
  </si>
  <si>
    <t>ノルウェー・クローネ</t>
    <phoneticPr fontId="55"/>
  </si>
  <si>
    <t>ニカラグア・コルドバ</t>
    <phoneticPr fontId="55"/>
  </si>
  <si>
    <t>ナイジェリア・ナイラ</t>
    <phoneticPr fontId="55"/>
  </si>
  <si>
    <t>ナミビア・ドル</t>
    <phoneticPr fontId="55"/>
  </si>
  <si>
    <t>モザンビーク・メティカル</t>
    <phoneticPr fontId="55"/>
  </si>
  <si>
    <t>マレーシア・リンギット</t>
    <phoneticPr fontId="55"/>
  </si>
  <si>
    <t>メキシコ・ペソ</t>
    <phoneticPr fontId="55"/>
  </si>
  <si>
    <t>マラウイ・クワチャ</t>
    <phoneticPr fontId="55"/>
  </si>
  <si>
    <t>モルディブ・ルフィヤ</t>
    <phoneticPr fontId="55"/>
  </si>
  <si>
    <t>モーリシャス・ルピー</t>
    <phoneticPr fontId="55"/>
  </si>
  <si>
    <t>モーリタリア・ウギア</t>
    <phoneticPr fontId="55"/>
  </si>
  <si>
    <t>マカオ・パタカ</t>
    <phoneticPr fontId="55"/>
  </si>
  <si>
    <t>モンゴル国・トゥグルグ</t>
    <rPh sb="4" eb="5">
      <t>クニ</t>
    </rPh>
    <phoneticPr fontId="55"/>
  </si>
  <si>
    <t>ミャンマー・チャット</t>
    <phoneticPr fontId="55"/>
  </si>
  <si>
    <t>マケドニア・デナール</t>
    <phoneticPr fontId="55"/>
  </si>
  <si>
    <t>マダガスカル・アリアリ</t>
    <phoneticPr fontId="55"/>
  </si>
  <si>
    <t>モルドバ・レウ</t>
    <phoneticPr fontId="55"/>
  </si>
  <si>
    <t>モロッコ・ディルハム</t>
    <phoneticPr fontId="55"/>
  </si>
  <si>
    <t>リビア・ディナール</t>
    <phoneticPr fontId="55"/>
  </si>
  <si>
    <t>ラトビア・ラッツ</t>
    <phoneticPr fontId="55"/>
  </si>
  <si>
    <t>リトアニア・リタス</t>
    <phoneticPr fontId="55"/>
  </si>
  <si>
    <t>レセト・ロチ</t>
    <phoneticPr fontId="55"/>
  </si>
  <si>
    <t>リベリア・ドル</t>
    <phoneticPr fontId="55"/>
  </si>
  <si>
    <t>スリランカ・ルピー</t>
    <phoneticPr fontId="55"/>
  </si>
  <si>
    <t>レバノン・ポンド</t>
    <phoneticPr fontId="55"/>
  </si>
  <si>
    <t>ラオス・キープ</t>
    <phoneticPr fontId="55"/>
  </si>
  <si>
    <t>カザフスタン・テンゲ</t>
    <phoneticPr fontId="55"/>
  </si>
  <si>
    <t>ケイマン諸島・ドル</t>
    <rPh sb="4" eb="6">
      <t>ショトウ</t>
    </rPh>
    <phoneticPr fontId="55"/>
  </si>
  <si>
    <t>クウェート・ディナール</t>
    <phoneticPr fontId="55"/>
  </si>
  <si>
    <t>韓国ウォン</t>
    <rPh sb="0" eb="2">
      <t>カンコク</t>
    </rPh>
    <phoneticPr fontId="55"/>
  </si>
  <si>
    <t>北朝鮮ウォン</t>
    <rPh sb="0" eb="1">
      <t>キタ</t>
    </rPh>
    <rPh sb="1" eb="3">
      <t>チョウセン</t>
    </rPh>
    <phoneticPr fontId="55"/>
  </si>
  <si>
    <t>コモロ・フラン</t>
    <phoneticPr fontId="55"/>
  </si>
  <si>
    <t>カンボジア・リエル</t>
    <phoneticPr fontId="55"/>
  </si>
  <si>
    <t>キルギス・ソム</t>
    <phoneticPr fontId="55"/>
  </si>
  <si>
    <t>ケニア・シリング</t>
    <phoneticPr fontId="55"/>
  </si>
  <si>
    <t>日本円</t>
    <rPh sb="0" eb="2">
      <t>ニホン</t>
    </rPh>
    <rPh sb="2" eb="3">
      <t>エン</t>
    </rPh>
    <phoneticPr fontId="55"/>
  </si>
  <si>
    <t>ジョルダン・ディナール</t>
    <phoneticPr fontId="55"/>
  </si>
  <si>
    <t>ジャマイカ・ドル</t>
    <phoneticPr fontId="55"/>
  </si>
  <si>
    <t>アイスランド・クローナ</t>
    <phoneticPr fontId="55"/>
  </si>
  <si>
    <t>イラン・リアル</t>
    <phoneticPr fontId="55"/>
  </si>
  <si>
    <t>イラク・ディナール</t>
    <phoneticPr fontId="55"/>
  </si>
  <si>
    <t>インド・ルピー</t>
    <phoneticPr fontId="55"/>
  </si>
  <si>
    <t>イスラエル・新シュケル</t>
    <rPh sb="6" eb="7">
      <t>シン</t>
    </rPh>
    <phoneticPr fontId="55"/>
  </si>
  <si>
    <t>インドネシア･ルピア</t>
    <phoneticPr fontId="55"/>
  </si>
  <si>
    <t>ハンガリー・フォリント</t>
    <phoneticPr fontId="55"/>
  </si>
  <si>
    <t>ハイチ・クールド</t>
    <phoneticPr fontId="55"/>
  </si>
  <si>
    <t>クロアチア・クーナ</t>
    <phoneticPr fontId="55"/>
  </si>
  <si>
    <t>ホンジュラス・レンピア</t>
    <phoneticPr fontId="55"/>
  </si>
  <si>
    <t>香港ドル</t>
    <rPh sb="0" eb="2">
      <t>ホンコン</t>
    </rPh>
    <phoneticPr fontId="55"/>
  </si>
  <si>
    <t>ガイアナ・ドル</t>
    <phoneticPr fontId="55"/>
  </si>
  <si>
    <t>グアテマラ・ケツァル</t>
    <phoneticPr fontId="55"/>
  </si>
  <si>
    <t>ギニア・フラン</t>
    <phoneticPr fontId="55"/>
  </si>
  <si>
    <t>ガンビア・ダラシ</t>
    <phoneticPr fontId="55"/>
  </si>
  <si>
    <t>ジブラルタル・ポンド</t>
    <phoneticPr fontId="55"/>
  </si>
  <si>
    <t>ガーナ・セディ</t>
    <phoneticPr fontId="55"/>
  </si>
  <si>
    <t>グルジア・ラリ</t>
    <phoneticPr fontId="55"/>
  </si>
  <si>
    <t>CO2排出量の削減(%)*</t>
    <rPh sb="3" eb="5">
      <t>ハイシュツ</t>
    </rPh>
    <rPh sb="5" eb="6">
      <t>リョウ</t>
    </rPh>
    <rPh sb="7" eb="9">
      <t>サクゲン</t>
    </rPh>
    <phoneticPr fontId="55"/>
  </si>
  <si>
    <t>CO2e排出量の削減 (%)*</t>
    <rPh sb="4" eb="6">
      <t>ハイシュツ</t>
    </rPh>
    <rPh sb="6" eb="7">
      <t>リョウ</t>
    </rPh>
    <rPh sb="8" eb="10">
      <t>サクゲン</t>
    </rPh>
    <phoneticPr fontId="55"/>
  </si>
  <si>
    <r>
      <t>目標数値(tons CO</t>
    </r>
    <r>
      <rPr>
        <vertAlign val="subscript"/>
        <sz val="11"/>
        <color indexed="8"/>
        <rFont val="Calibri"/>
        <family val="2"/>
      </rPr>
      <t>2</t>
    </r>
    <r>
      <rPr>
        <sz val="11"/>
        <color theme="1"/>
        <rFont val="Calibri"/>
        <family val="2"/>
        <scheme val="minor"/>
      </rPr>
      <t>)*</t>
    </r>
    <rPh sb="0" eb="2">
      <t>モクヒョウ</t>
    </rPh>
    <rPh sb="2" eb="4">
      <t>スウチ</t>
    </rPh>
    <phoneticPr fontId="55"/>
  </si>
  <si>
    <r>
      <t>目標数値(tons CO</t>
    </r>
    <r>
      <rPr>
        <vertAlign val="subscript"/>
        <sz val="11"/>
        <color indexed="8"/>
        <rFont val="Calibri"/>
        <family val="2"/>
      </rPr>
      <t>2</t>
    </r>
    <r>
      <rPr>
        <sz val="11"/>
        <color theme="1"/>
        <rFont val="Calibri"/>
        <family val="2"/>
        <scheme val="minor"/>
      </rPr>
      <t>e)*</t>
    </r>
    <rPh sb="0" eb="2">
      <t>モクヒョウ</t>
    </rPh>
    <rPh sb="2" eb="4">
      <t>スウチ</t>
    </rPh>
    <phoneticPr fontId="55"/>
  </si>
  <si>
    <t>目標数値(%)*</t>
    <rPh sb="0" eb="2">
      <t>モクヒョウ</t>
    </rPh>
    <rPh sb="2" eb="4">
      <t>スウチ</t>
    </rPh>
    <phoneticPr fontId="55"/>
  </si>
  <si>
    <t>政府・自治体</t>
    <rPh sb="0" eb="2">
      <t>セイフ</t>
    </rPh>
    <rPh sb="3" eb="6">
      <t>ジチタイ</t>
    </rPh>
    <phoneticPr fontId="55"/>
  </si>
  <si>
    <t>コミュニティ</t>
    <phoneticPr fontId="55"/>
  </si>
  <si>
    <t>戦略/アクションプラン/政策</t>
    <rPh sb="0" eb="2">
      <t>センリャク</t>
    </rPh>
    <rPh sb="12" eb="14">
      <t>セイサク</t>
    </rPh>
    <phoneticPr fontId="55"/>
  </si>
  <si>
    <t>総エネルギー消費量のうち再生エネルギーの占める割合(%)*</t>
    <rPh sb="0" eb="1">
      <t>ソウ</t>
    </rPh>
    <rPh sb="6" eb="9">
      <t>ショウヒリョウ</t>
    </rPh>
    <rPh sb="12" eb="14">
      <t>サイセイ</t>
    </rPh>
    <rPh sb="20" eb="21">
      <t>シ</t>
    </rPh>
    <rPh sb="23" eb="25">
      <t>ワリアイ</t>
    </rPh>
    <phoneticPr fontId="55"/>
  </si>
  <si>
    <t xml:space="preserve">総エネルギー消費量の削減(%)* </t>
    <rPh sb="0" eb="1">
      <t>ソウ</t>
    </rPh>
    <rPh sb="6" eb="9">
      <t>ショウヒリョウ</t>
    </rPh>
    <rPh sb="10" eb="12">
      <t>サクゲン</t>
    </rPh>
    <phoneticPr fontId="55"/>
  </si>
  <si>
    <t xml:space="preserve">ＧＤＰ当たりtCO2 </t>
    <rPh sb="3" eb="4">
      <t>ア</t>
    </rPh>
    <phoneticPr fontId="55"/>
  </si>
  <si>
    <t>一人当たりtCO2</t>
    <rPh sb="0" eb="2">
      <t>ヒトリ</t>
    </rPh>
    <rPh sb="2" eb="3">
      <t>ア</t>
    </rPh>
    <phoneticPr fontId="55"/>
  </si>
  <si>
    <t>ＧＤＰ当たりtCO2e</t>
    <rPh sb="3" eb="4">
      <t>ア</t>
    </rPh>
    <phoneticPr fontId="55"/>
  </si>
  <si>
    <t>一人当たりtCO2e</t>
    <rPh sb="0" eb="2">
      <t>ヒトリ</t>
    </rPh>
    <rPh sb="2" eb="3">
      <t>ア</t>
    </rPh>
    <phoneticPr fontId="55"/>
  </si>
  <si>
    <t>総エネルギー消費量の削減(%)</t>
    <rPh sb="0" eb="1">
      <t>ソウ</t>
    </rPh>
    <rPh sb="6" eb="9">
      <t>ショウヒリョウ</t>
    </rPh>
    <rPh sb="10" eb="12">
      <t>サクゲン</t>
    </rPh>
    <phoneticPr fontId="55"/>
  </si>
  <si>
    <t>総エネルギー消費量のうち再生エネルギーの占める割合(%)</t>
    <rPh sb="0" eb="1">
      <t>ソウ</t>
    </rPh>
    <rPh sb="6" eb="9">
      <t>ショウヒリョウ</t>
    </rPh>
    <rPh sb="12" eb="14">
      <t>サイセイ</t>
    </rPh>
    <rPh sb="20" eb="21">
      <t>シ</t>
    </rPh>
    <rPh sb="23" eb="25">
      <t>ワリアイ</t>
    </rPh>
    <phoneticPr fontId="55"/>
  </si>
  <si>
    <t>目標数値(%)</t>
    <rPh sb="0" eb="2">
      <t>モクヒョウ</t>
    </rPh>
    <rPh sb="2" eb="4">
      <t>スウチ</t>
    </rPh>
    <phoneticPr fontId="55"/>
  </si>
  <si>
    <t>CO2排出量の削減 (%)</t>
    <rPh sb="3" eb="5">
      <t>ハイシュツ</t>
    </rPh>
    <rPh sb="5" eb="6">
      <t>リョウ</t>
    </rPh>
    <rPh sb="7" eb="9">
      <t>サクゲン</t>
    </rPh>
    <phoneticPr fontId="55"/>
  </si>
  <si>
    <t>CO2e排出量の削減 (%)</t>
    <rPh sb="4" eb="6">
      <t>ハイシュツ</t>
    </rPh>
    <rPh sb="6" eb="7">
      <t>リョウ</t>
    </rPh>
    <rPh sb="8" eb="10">
      <t>サクゲン</t>
    </rPh>
    <phoneticPr fontId="55"/>
  </si>
  <si>
    <t>目標値(tCO2)</t>
    <rPh sb="0" eb="2">
      <t>モクヒョウ</t>
    </rPh>
    <rPh sb="2" eb="3">
      <t>チ</t>
    </rPh>
    <phoneticPr fontId="55"/>
  </si>
  <si>
    <t>目標値 (GDP当たりtCO2)</t>
    <rPh sb="0" eb="2">
      <t>モクヒョウ</t>
    </rPh>
    <rPh sb="2" eb="3">
      <t>チ</t>
    </rPh>
    <rPh sb="8" eb="9">
      <t>ア</t>
    </rPh>
    <phoneticPr fontId="55"/>
  </si>
  <si>
    <t>目標値 (一人当たりtCO2)</t>
    <rPh sb="0" eb="2">
      <t>モクヒョウ</t>
    </rPh>
    <rPh sb="2" eb="3">
      <t>チ</t>
    </rPh>
    <rPh sb="5" eb="7">
      <t>ヒトリ</t>
    </rPh>
    <rPh sb="7" eb="8">
      <t>ア</t>
    </rPh>
    <phoneticPr fontId="55"/>
  </si>
  <si>
    <t>目標値(GDP当たりtCO2e)</t>
    <rPh sb="0" eb="2">
      <t>モクヒョウ</t>
    </rPh>
    <rPh sb="2" eb="3">
      <t>チ</t>
    </rPh>
    <rPh sb="7" eb="8">
      <t>ア</t>
    </rPh>
    <phoneticPr fontId="55"/>
  </si>
  <si>
    <t>目標値(一人当たりtCO2e)</t>
    <rPh sb="0" eb="2">
      <t>モクヒョウ</t>
    </rPh>
    <rPh sb="2" eb="3">
      <t>チ</t>
    </rPh>
    <rPh sb="4" eb="6">
      <t>ヒトリ</t>
    </rPh>
    <rPh sb="6" eb="7">
      <t>ア</t>
    </rPh>
    <phoneticPr fontId="55"/>
  </si>
  <si>
    <t>基準年におけるCO2総排出量</t>
    <rPh sb="0" eb="2">
      <t>キジュン</t>
    </rPh>
    <rPh sb="2" eb="3">
      <t>ネン</t>
    </rPh>
    <rPh sb="10" eb="11">
      <t>ソウ</t>
    </rPh>
    <rPh sb="11" eb="13">
      <t>ハイシュツ</t>
    </rPh>
    <rPh sb="13" eb="14">
      <t>リョウ</t>
    </rPh>
    <phoneticPr fontId="55"/>
  </si>
  <si>
    <t>基準年におけるCO2e総排出量</t>
    <rPh sb="0" eb="2">
      <t>キジュン</t>
    </rPh>
    <rPh sb="2" eb="3">
      <t>ネン</t>
    </rPh>
    <rPh sb="11" eb="12">
      <t>ソウ</t>
    </rPh>
    <rPh sb="12" eb="14">
      <t>ハイシュツ</t>
    </rPh>
    <rPh sb="14" eb="15">
      <t>リョウ</t>
    </rPh>
    <phoneticPr fontId="55"/>
  </si>
  <si>
    <t>はい</t>
    <phoneticPr fontId="55"/>
  </si>
  <si>
    <t>いいえ</t>
    <phoneticPr fontId="55"/>
  </si>
  <si>
    <t>通貨を選択してください</t>
    <rPh sb="0" eb="2">
      <t>ツウカ</t>
    </rPh>
    <rPh sb="3" eb="5">
      <t>センタク</t>
    </rPh>
    <phoneticPr fontId="55"/>
  </si>
  <si>
    <t>年を記入してください</t>
    <rPh sb="0" eb="1">
      <t>ネン</t>
    </rPh>
    <rPh sb="2" eb="4">
      <t>キニュウ</t>
    </rPh>
    <phoneticPr fontId="55"/>
  </si>
  <si>
    <t>通貨を選択し、年を記入してください</t>
    <rPh sb="0" eb="2">
      <t>ツウカ</t>
    </rPh>
    <rPh sb="3" eb="5">
      <t>センタク</t>
    </rPh>
    <rPh sb="7" eb="8">
      <t>ネン</t>
    </rPh>
    <rPh sb="9" eb="11">
      <t>キニュウ</t>
    </rPh>
    <phoneticPr fontId="55"/>
  </si>
  <si>
    <t>単位を選択してください</t>
    <rPh sb="0" eb="2">
      <t>タンイ</t>
    </rPh>
    <rPh sb="3" eb="5">
      <t>センタク</t>
    </rPh>
    <phoneticPr fontId="55"/>
  </si>
  <si>
    <t>日付を記入してください</t>
    <rPh sb="0" eb="2">
      <t>ヒヅケ</t>
    </rPh>
    <rPh sb="3" eb="5">
      <t>キニュウ</t>
    </rPh>
    <phoneticPr fontId="55"/>
  </si>
  <si>
    <t>インフラー交通</t>
    <rPh sb="5" eb="7">
      <t>コウツウ</t>
    </rPh>
    <phoneticPr fontId="55"/>
  </si>
  <si>
    <t>インフラー建物</t>
    <rPh sb="5" eb="7">
      <t>タテモノ</t>
    </rPh>
    <phoneticPr fontId="55"/>
  </si>
  <si>
    <t>インフラー商業</t>
    <rPh sb="5" eb="7">
      <t>ショウギョウ</t>
    </rPh>
    <phoneticPr fontId="55"/>
  </si>
  <si>
    <t>ユーティリティ（水、廃棄物、エネルギー）</t>
    <rPh sb="8" eb="9">
      <t>ミズ</t>
    </rPh>
    <rPh sb="10" eb="13">
      <t>ハイキブツ</t>
    </rPh>
    <phoneticPr fontId="55"/>
  </si>
  <si>
    <t>資源・廃棄物管理（食料、エネルギー、水、廃棄物）</t>
    <rPh sb="0" eb="2">
      <t>シゲン</t>
    </rPh>
    <rPh sb="3" eb="6">
      <t>ハイキブツ</t>
    </rPh>
    <rPh sb="6" eb="8">
      <t>カンリ</t>
    </rPh>
    <rPh sb="9" eb="11">
      <t>ショクリョウ</t>
    </rPh>
    <rPh sb="18" eb="19">
      <t>ミズ</t>
    </rPh>
    <rPh sb="20" eb="23">
      <t>ハイキブツ</t>
    </rPh>
    <phoneticPr fontId="55"/>
  </si>
  <si>
    <t>エコシステムと生物多様性</t>
    <rPh sb="7" eb="9">
      <t>セイブツ</t>
    </rPh>
    <rPh sb="9" eb="12">
      <t>タヨウセイ</t>
    </rPh>
    <phoneticPr fontId="55"/>
  </si>
  <si>
    <t>土地利用の法規制</t>
    <rPh sb="0" eb="2">
      <t>トチ</t>
    </rPh>
    <rPh sb="2" eb="4">
      <t>リヨウ</t>
    </rPh>
    <rPh sb="5" eb="6">
      <t>ホウ</t>
    </rPh>
    <rPh sb="6" eb="8">
      <t>キセイ</t>
    </rPh>
    <phoneticPr fontId="55"/>
  </si>
  <si>
    <t>海岸保全</t>
    <rPh sb="0" eb="2">
      <t>カイガン</t>
    </rPh>
    <rPh sb="2" eb="4">
      <t>ホゼン</t>
    </rPh>
    <phoneticPr fontId="55"/>
  </si>
  <si>
    <t>災害リスク管理</t>
    <rPh sb="0" eb="2">
      <t>サイガイ</t>
    </rPh>
    <rPh sb="5" eb="7">
      <t>カンリ</t>
    </rPh>
    <phoneticPr fontId="55"/>
  </si>
  <si>
    <t>保険と投資</t>
    <rPh sb="0" eb="2">
      <t>ホケン</t>
    </rPh>
    <rPh sb="3" eb="5">
      <t>トウシ</t>
    </rPh>
    <phoneticPr fontId="55"/>
  </si>
  <si>
    <t>ビジネス継続性</t>
    <rPh sb="4" eb="7">
      <t>ケイゾクセイ</t>
    </rPh>
    <phoneticPr fontId="55"/>
  </si>
  <si>
    <t>観光業</t>
    <rPh sb="0" eb="2">
      <t>カンコウ</t>
    </rPh>
    <rPh sb="2" eb="3">
      <t>ギョウ</t>
    </rPh>
    <phoneticPr fontId="55"/>
  </si>
  <si>
    <t>健康</t>
    <rPh sb="0" eb="2">
      <t>ケンコウ</t>
    </rPh>
    <phoneticPr fontId="55"/>
  </si>
  <si>
    <t>教育と意識啓発</t>
    <rPh sb="0" eb="2">
      <t>キョウイク</t>
    </rPh>
    <rPh sb="3" eb="5">
      <t>イシキ</t>
    </rPh>
    <rPh sb="5" eb="7">
      <t>ケイハツ</t>
    </rPh>
    <phoneticPr fontId="55"/>
  </si>
  <si>
    <t>キャパシティビルディング</t>
    <phoneticPr fontId="55"/>
  </si>
  <si>
    <t>行動変化</t>
    <rPh sb="0" eb="2">
      <t>コウドウ</t>
    </rPh>
    <rPh sb="2" eb="4">
      <t>ヘンカ</t>
    </rPh>
    <phoneticPr fontId="55"/>
  </si>
  <si>
    <t>社会的公正</t>
    <rPh sb="0" eb="3">
      <t>シャカイテキ</t>
    </rPh>
    <rPh sb="3" eb="5">
      <t>コウセイ</t>
    </rPh>
    <phoneticPr fontId="55"/>
  </si>
  <si>
    <t>都市リスクのデータと分析</t>
    <rPh sb="0" eb="2">
      <t>トシ</t>
    </rPh>
    <rPh sb="10" eb="12">
      <t>ブンセキ</t>
    </rPh>
    <phoneticPr fontId="55"/>
  </si>
  <si>
    <t>科学、研究と技術</t>
    <rPh sb="0" eb="2">
      <t>カガク</t>
    </rPh>
    <rPh sb="3" eb="5">
      <t>ケンキュウ</t>
    </rPh>
    <rPh sb="6" eb="8">
      <t>ギジュツ</t>
    </rPh>
    <phoneticPr fontId="55"/>
  </si>
  <si>
    <t>その他（具体的に）</t>
    <rPh sb="2" eb="3">
      <t>ホカ</t>
    </rPh>
    <rPh sb="4" eb="7">
      <t>グタイテキ</t>
    </rPh>
    <phoneticPr fontId="55"/>
  </si>
  <si>
    <t>低炭素エネルギーへのシフト</t>
    <rPh sb="0" eb="3">
      <t>テイタンソ</t>
    </rPh>
    <phoneticPr fontId="55"/>
  </si>
  <si>
    <t>再生エネルギーへのシフト</t>
    <rPh sb="0" eb="2">
      <t>サイセイ</t>
    </rPh>
    <phoneticPr fontId="55"/>
  </si>
  <si>
    <t>エネルギー効率性</t>
    <rPh sb="5" eb="8">
      <t>コウリツセイ</t>
    </rPh>
    <phoneticPr fontId="55"/>
  </si>
  <si>
    <t>炭素強度の削減 (%)</t>
    <rPh sb="0" eb="2">
      <t>タンソ</t>
    </rPh>
    <rPh sb="2" eb="4">
      <t>キョウド</t>
    </rPh>
    <rPh sb="5" eb="7">
      <t>サクゲン</t>
    </rPh>
    <phoneticPr fontId="55"/>
  </si>
  <si>
    <t>はい、さらに要求範囲を超えます</t>
    <rPh sb="6" eb="8">
      <t>ヨウキュウ</t>
    </rPh>
    <rPh sb="8" eb="10">
      <t>ハンイ</t>
    </rPh>
    <rPh sb="11" eb="12">
      <t>コ</t>
    </rPh>
    <phoneticPr fontId="55"/>
  </si>
  <si>
    <t>規定</t>
    <rPh sb="0" eb="2">
      <t>キテイ</t>
    </rPh>
    <phoneticPr fontId="55"/>
  </si>
  <si>
    <t>市民参加/関係者間契約</t>
    <rPh sb="0" eb="2">
      <t>シミン</t>
    </rPh>
    <rPh sb="2" eb="4">
      <t>サンカ</t>
    </rPh>
    <rPh sb="5" eb="7">
      <t>カンケイ</t>
    </rPh>
    <rPh sb="7" eb="8">
      <t>シャ</t>
    </rPh>
    <rPh sb="8" eb="9">
      <t>カン</t>
    </rPh>
    <rPh sb="9" eb="11">
      <t>ケイヤク</t>
    </rPh>
    <phoneticPr fontId="55"/>
  </si>
  <si>
    <t>査定/調査</t>
    <rPh sb="0" eb="2">
      <t>サテイ</t>
    </rPh>
    <rPh sb="3" eb="5">
      <t>チョウサ</t>
    </rPh>
    <phoneticPr fontId="55"/>
  </si>
  <si>
    <t>教育/意識向上</t>
    <rPh sb="0" eb="2">
      <t>キョウイク</t>
    </rPh>
    <rPh sb="3" eb="5">
      <t>イシキ</t>
    </rPh>
    <rPh sb="5" eb="7">
      <t>コウジョウ</t>
    </rPh>
    <phoneticPr fontId="55"/>
  </si>
  <si>
    <t>組織/ガバナンス</t>
    <rPh sb="0" eb="2">
      <t>ソシキ</t>
    </rPh>
    <phoneticPr fontId="55"/>
  </si>
  <si>
    <t>会計/財政メカニズム</t>
    <rPh sb="0" eb="2">
      <t>カイケイ</t>
    </rPh>
    <rPh sb="3" eb="5">
      <t>ザイセイ</t>
    </rPh>
    <phoneticPr fontId="55"/>
  </si>
  <si>
    <t>技術/インフラへの投資</t>
    <rPh sb="0" eb="2">
      <t>ギジュツ</t>
    </rPh>
    <rPh sb="9" eb="11">
      <t>トウシ</t>
    </rPh>
    <phoneticPr fontId="55"/>
  </si>
  <si>
    <t>緩和</t>
    <rPh sb="0" eb="2">
      <t>カンワ</t>
    </rPh>
    <phoneticPr fontId="55"/>
  </si>
  <si>
    <t>適応</t>
    <rPh sb="0" eb="2">
      <t>テキオウ</t>
    </rPh>
    <phoneticPr fontId="55"/>
  </si>
  <si>
    <t>まず緩和、次に適応</t>
    <rPh sb="2" eb="4">
      <t>カンワ</t>
    </rPh>
    <rPh sb="5" eb="6">
      <t>ツギ</t>
    </rPh>
    <rPh sb="7" eb="9">
      <t>テキオウ</t>
    </rPh>
    <phoneticPr fontId="55"/>
  </si>
  <si>
    <t>まず適応、次に緩和</t>
    <rPh sb="2" eb="4">
      <t>テキオウ</t>
    </rPh>
    <rPh sb="5" eb="6">
      <t>ツギ</t>
    </rPh>
    <rPh sb="7" eb="9">
      <t>カンワ</t>
    </rPh>
    <phoneticPr fontId="55"/>
  </si>
  <si>
    <t>横断的アクション</t>
    <rPh sb="0" eb="3">
      <t>オウダンテキ</t>
    </rPh>
    <phoneticPr fontId="55"/>
  </si>
  <si>
    <t>貯蔵: 居住用建物</t>
    <rPh sb="0" eb="2">
      <t>チョゾウ</t>
    </rPh>
    <rPh sb="4" eb="7">
      <t>キョジュウヨウ</t>
    </rPh>
    <rPh sb="7" eb="9">
      <t>タテモノ</t>
    </rPh>
    <phoneticPr fontId="55"/>
  </si>
  <si>
    <t>貯蔵: 商業用建物、施設</t>
    <rPh sb="0" eb="2">
      <t>チョゾウ</t>
    </rPh>
    <rPh sb="4" eb="7">
      <t>ショウギョウヨウ</t>
    </rPh>
    <rPh sb="7" eb="9">
      <t>タテモノ</t>
    </rPh>
    <rPh sb="10" eb="12">
      <t>シセツ</t>
    </rPh>
    <phoneticPr fontId="55"/>
  </si>
  <si>
    <t>所蔵: 建設現場</t>
    <rPh sb="0" eb="2">
      <t>ショゾウ</t>
    </rPh>
    <rPh sb="4" eb="6">
      <t>ケンセツ</t>
    </rPh>
    <rPh sb="6" eb="8">
      <t>ゲンバ</t>
    </rPh>
    <phoneticPr fontId="55"/>
  </si>
  <si>
    <t>その他</t>
    <rPh sb="2" eb="3">
      <t>ホカ</t>
    </rPh>
    <phoneticPr fontId="55"/>
  </si>
  <si>
    <t>CO2削減</t>
    <rPh sb="3" eb="5">
      <t>サクゲン</t>
    </rPh>
    <phoneticPr fontId="55"/>
  </si>
  <si>
    <t>ビジネス</t>
    <phoneticPr fontId="55"/>
  </si>
  <si>
    <t>住宅用エネルギー</t>
    <rPh sb="0" eb="3">
      <t>ジュウタクヨウ</t>
    </rPh>
    <phoneticPr fontId="55"/>
  </si>
  <si>
    <t>商業用エネルギー</t>
    <rPh sb="0" eb="3">
      <t>ショウギョウヨウ</t>
    </rPh>
    <phoneticPr fontId="55"/>
  </si>
  <si>
    <t>工業用エネルギー</t>
    <rPh sb="0" eb="2">
      <t>コウギョウ</t>
    </rPh>
    <rPh sb="2" eb="3">
      <t>ヨウ</t>
    </rPh>
    <phoneticPr fontId="55"/>
  </si>
  <si>
    <t>実行段階</t>
    <rPh sb="0" eb="2">
      <t>ジッコウ</t>
    </rPh>
    <rPh sb="2" eb="4">
      <t>ダンカイ</t>
    </rPh>
    <phoneticPr fontId="55"/>
  </si>
  <si>
    <t>投資準備中</t>
    <rPh sb="0" eb="2">
      <t>トウシ</t>
    </rPh>
    <rPh sb="2" eb="4">
      <t>ジュンビ</t>
    </rPh>
    <rPh sb="4" eb="5">
      <t>ナカ</t>
    </rPh>
    <phoneticPr fontId="55"/>
  </si>
  <si>
    <t>実行可能性</t>
    <rPh sb="0" eb="2">
      <t>ジッコウ</t>
    </rPh>
    <rPh sb="2" eb="5">
      <t>カノウセイ</t>
    </rPh>
    <phoneticPr fontId="55"/>
  </si>
  <si>
    <t>実行可能性調査</t>
    <rPh sb="0" eb="2">
      <t>ジッコウ</t>
    </rPh>
    <rPh sb="2" eb="5">
      <t>カノウセイ</t>
    </rPh>
    <rPh sb="5" eb="7">
      <t>チョウサ</t>
    </rPh>
    <phoneticPr fontId="55"/>
  </si>
  <si>
    <t>プロジェクト計画中</t>
    <rPh sb="6" eb="8">
      <t>ケイカク</t>
    </rPh>
    <rPh sb="8" eb="9">
      <t>チュウ</t>
    </rPh>
    <phoneticPr fontId="55"/>
  </si>
  <si>
    <t>完了</t>
    <rPh sb="0" eb="2">
      <t>カンリョウ</t>
    </rPh>
    <phoneticPr fontId="55"/>
  </si>
  <si>
    <t>進行中</t>
    <rPh sb="0" eb="3">
      <t>シンコウチュウ</t>
    </rPh>
    <phoneticPr fontId="55"/>
  </si>
  <si>
    <t>地方</t>
    <rPh sb="0" eb="2">
      <t>チホウ</t>
    </rPh>
    <phoneticPr fontId="55"/>
  </si>
  <si>
    <t>サブナショナル</t>
    <phoneticPr fontId="55"/>
  </si>
  <si>
    <t>国際(ODA)</t>
    <rPh sb="0" eb="2">
      <t>コクサイ</t>
    </rPh>
    <phoneticPr fontId="55"/>
  </si>
  <si>
    <t>官民パートナーシップ</t>
    <rPh sb="0" eb="2">
      <t>カンミン</t>
    </rPh>
    <phoneticPr fontId="55"/>
  </si>
  <si>
    <t>資金調達</t>
    <rPh sb="0" eb="2">
      <t>シキン</t>
    </rPh>
    <rPh sb="2" eb="4">
      <t>チョウタツ</t>
    </rPh>
    <phoneticPr fontId="55"/>
  </si>
  <si>
    <t>気候ファイナンス(UNFCCC &amp; Kyoto)</t>
    <rPh sb="0" eb="2">
      <t>キコウ</t>
    </rPh>
    <phoneticPr fontId="55"/>
  </si>
  <si>
    <t>建物</t>
    <rPh sb="0" eb="2">
      <t>タテモノ</t>
    </rPh>
    <phoneticPr fontId="55"/>
  </si>
  <si>
    <t>施設</t>
    <rPh sb="0" eb="2">
      <t>シセツ</t>
    </rPh>
    <phoneticPr fontId="55"/>
  </si>
  <si>
    <t>省エネルギー</t>
    <rPh sb="0" eb="1">
      <t>ショウ</t>
    </rPh>
    <phoneticPr fontId="55"/>
  </si>
  <si>
    <t>エネルギー・資源保護</t>
    <rPh sb="6" eb="8">
      <t>シゲン</t>
    </rPh>
    <rPh sb="8" eb="10">
      <t>ホゴ</t>
    </rPh>
    <phoneticPr fontId="55"/>
  </si>
  <si>
    <t>土地利用管理</t>
    <rPh sb="0" eb="2">
      <t>トチ</t>
    </rPh>
    <rPh sb="2" eb="4">
      <t>リヨウ</t>
    </rPh>
    <rPh sb="4" eb="6">
      <t>カンリ</t>
    </rPh>
    <phoneticPr fontId="55"/>
  </si>
  <si>
    <t>横断的に影響のあるアクション</t>
    <rPh sb="0" eb="3">
      <t>オウダンテキ</t>
    </rPh>
    <rPh sb="4" eb="6">
      <t>エイキョウ</t>
    </rPh>
    <phoneticPr fontId="55"/>
  </si>
  <si>
    <t xml:space="preserve">影響が管理エリア内のアクション </t>
    <rPh sb="0" eb="2">
      <t>エイキョウ</t>
    </rPh>
    <rPh sb="3" eb="5">
      <t>カンリ</t>
    </rPh>
    <rPh sb="8" eb="9">
      <t>ナイ</t>
    </rPh>
    <phoneticPr fontId="55"/>
  </si>
  <si>
    <t>基準年の総排出量</t>
  </si>
  <si>
    <t>目標値(tCO2e)</t>
  </si>
  <si>
    <t>目標値</t>
  </si>
  <si>
    <t>Form_type</t>
  </si>
  <si>
    <t>tap_ORS</t>
  </si>
  <si>
    <t>Version</t>
  </si>
  <si>
    <t>Language</t>
  </si>
  <si>
    <t>fe_users::uid</t>
  </si>
  <si>
    <t>date_created</t>
  </si>
  <si>
    <t>date</t>
  </si>
  <si>
    <t>user</t>
  </si>
  <si>
    <t>version</t>
  </si>
  <si>
    <t>changes</t>
  </si>
  <si>
    <t>jp</t>
  </si>
</sst>
</file>

<file path=xl/styles.xml><?xml version="1.0" encoding="utf-8"?>
<styleSheet xmlns="http://schemas.openxmlformats.org/spreadsheetml/2006/main" xmlns:mc="http://schemas.openxmlformats.org/markup-compatibility/2006" xmlns:x14ac="http://schemas.microsoft.com/office/spreadsheetml/2009/9/ac" mc:Ignorable="x14ac">
  <fonts count="76">
    <font>
      <sz val="11"/>
      <color theme="1"/>
      <name val="Calibri"/>
      <family val="2"/>
      <scheme val="minor"/>
    </font>
    <font>
      <b/>
      <sz val="11"/>
      <color theme="1"/>
      <name val="Calibri"/>
      <family val="2"/>
      <scheme val="minor"/>
    </font>
    <font>
      <sz val="10"/>
      <name val="Arial"/>
      <family val="2"/>
    </font>
    <font>
      <b/>
      <sz val="18"/>
      <name val="Calibri"/>
      <family val="2"/>
      <scheme val="minor"/>
    </font>
    <font>
      <b/>
      <sz val="12"/>
      <name val="Arial"/>
      <family val="2"/>
    </font>
    <font>
      <sz val="9"/>
      <color indexed="8"/>
      <name val="Calibri"/>
      <family val="2"/>
    </font>
    <font>
      <b/>
      <sz val="10"/>
      <color indexed="8"/>
      <name val="Calibri"/>
      <family val="2"/>
    </font>
    <font>
      <sz val="9"/>
      <name val="Calibri"/>
      <family val="2"/>
      <scheme val="minor"/>
    </font>
    <font>
      <b/>
      <sz val="10"/>
      <name val="Calibri"/>
      <family val="2"/>
      <scheme val="minor"/>
    </font>
    <font>
      <b/>
      <sz val="14"/>
      <name val="Calibri"/>
      <family val="2"/>
      <scheme val="minor"/>
    </font>
    <font>
      <sz val="9"/>
      <name val="Arial"/>
      <family val="2"/>
    </font>
    <font>
      <sz val="11"/>
      <color rgb="FFFF0000"/>
      <name val="Calibri"/>
      <family val="2"/>
      <scheme val="minor"/>
    </font>
    <font>
      <sz val="11"/>
      <color rgb="FF006100"/>
      <name val="Calibri"/>
      <family val="2"/>
      <scheme val="minor"/>
    </font>
    <font>
      <b/>
      <sz val="11"/>
      <color theme="0"/>
      <name val="Calibri"/>
      <family val="2"/>
      <scheme val="minor"/>
    </font>
    <font>
      <b/>
      <sz val="9"/>
      <color theme="0"/>
      <name val="Calibri"/>
      <family val="2"/>
    </font>
    <font>
      <sz val="9"/>
      <name val="Calibri"/>
      <family val="2"/>
    </font>
    <font>
      <i/>
      <sz val="9"/>
      <color indexed="8"/>
      <name val="Calibri"/>
      <family val="2"/>
    </font>
    <font>
      <sz val="11"/>
      <color rgb="FF9C0006"/>
      <name val="Calibri"/>
      <family val="2"/>
      <scheme val="minor"/>
    </font>
    <font>
      <b/>
      <sz val="9"/>
      <color indexed="8"/>
      <name val="Calibri"/>
      <family val="2"/>
    </font>
    <font>
      <vertAlign val="subscript"/>
      <sz val="9"/>
      <color indexed="8"/>
      <name val="Calibri"/>
      <family val="2"/>
    </font>
    <font>
      <vertAlign val="subscript"/>
      <sz val="11"/>
      <color indexed="8"/>
      <name val="Calibri"/>
      <family val="2"/>
    </font>
    <font>
      <b/>
      <sz val="9"/>
      <color theme="0"/>
      <name val="Calibri"/>
      <family val="2"/>
      <scheme val="minor"/>
    </font>
    <font>
      <sz val="11"/>
      <color rgb="FF9C6500"/>
      <name val="Calibri"/>
      <family val="2"/>
      <scheme val="minor"/>
    </font>
    <font>
      <b/>
      <i/>
      <sz val="10"/>
      <color indexed="8"/>
      <name val="Calibri"/>
      <family val="2"/>
    </font>
    <font>
      <i/>
      <sz val="10"/>
      <name val="Arial"/>
      <family val="2"/>
    </font>
    <font>
      <i/>
      <sz val="11"/>
      <color theme="1"/>
      <name val="Calibri"/>
      <family val="2"/>
      <scheme val="minor"/>
    </font>
    <font>
      <sz val="9"/>
      <color rgb="FF006100"/>
      <name val="Calibri"/>
      <family val="2"/>
      <scheme val="minor"/>
    </font>
    <font>
      <sz val="11"/>
      <name val="Calibri"/>
      <family val="2"/>
      <scheme val="minor"/>
    </font>
    <font>
      <sz val="9"/>
      <color theme="1"/>
      <name val="Calibri"/>
      <family val="2"/>
      <scheme val="minor"/>
    </font>
    <font>
      <b/>
      <sz val="14"/>
      <color theme="1"/>
      <name val="Calibri"/>
      <family val="2"/>
      <scheme val="minor"/>
    </font>
    <font>
      <b/>
      <sz val="26"/>
      <color theme="1"/>
      <name val="Calibri"/>
      <family val="2"/>
      <scheme val="minor"/>
    </font>
    <font>
      <b/>
      <i/>
      <sz val="26"/>
      <color theme="1"/>
      <name val="Calibri"/>
      <family val="2"/>
      <scheme val="minor"/>
    </font>
    <font>
      <sz val="10"/>
      <color rgb="FFFF0000"/>
      <name val="Arial"/>
      <family val="2"/>
    </font>
    <font>
      <b/>
      <sz val="10"/>
      <color rgb="FFFF0000"/>
      <name val="Calibri"/>
      <family val="2"/>
    </font>
    <font>
      <b/>
      <sz val="10"/>
      <color rgb="FFFF0000"/>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b/>
      <sz val="12"/>
      <color rgb="FFFF0000"/>
      <name val="Arial"/>
      <family val="2"/>
    </font>
    <font>
      <b/>
      <sz val="9"/>
      <color rgb="FFFF0000"/>
      <name val="Calibri"/>
      <family val="2"/>
    </font>
    <font>
      <sz val="9"/>
      <color rgb="FFFF0000"/>
      <name val="Arial"/>
      <family val="2"/>
    </font>
    <font>
      <i/>
      <sz val="9"/>
      <name val="Calibri"/>
      <family val="2"/>
      <scheme val="minor"/>
    </font>
    <font>
      <b/>
      <sz val="10"/>
      <color indexed="8"/>
      <name val="Calibri"/>
      <family val="2"/>
      <scheme val="minor"/>
    </font>
    <font>
      <sz val="9"/>
      <color indexed="8"/>
      <name val="Calibri"/>
      <family val="2"/>
      <scheme val="minor"/>
    </font>
    <font>
      <i/>
      <sz val="9"/>
      <color indexed="8"/>
      <name val="Calibri"/>
      <family val="2"/>
      <scheme val="minor"/>
    </font>
    <font>
      <b/>
      <sz val="9"/>
      <color indexed="8"/>
      <name val="Calibri"/>
      <family val="2"/>
      <scheme val="minor"/>
    </font>
    <font>
      <b/>
      <sz val="9"/>
      <name val="Calibri"/>
      <family val="2"/>
      <scheme val="minor"/>
    </font>
    <font>
      <b/>
      <i/>
      <sz val="9"/>
      <color indexed="8"/>
      <name val="Calibri"/>
      <family val="2"/>
      <scheme val="minor"/>
    </font>
    <font>
      <sz val="11"/>
      <color theme="0"/>
      <name val="Calibri"/>
      <family val="2"/>
      <scheme val="minor"/>
    </font>
    <font>
      <b/>
      <i/>
      <sz val="12"/>
      <color theme="0" tint="-4.9989318521683403E-2"/>
      <name val="Calibri"/>
      <family val="2"/>
      <scheme val="minor"/>
    </font>
    <font>
      <b/>
      <sz val="9"/>
      <color indexed="81"/>
      <name val="Tahoma"/>
      <family val="2"/>
    </font>
    <font>
      <sz val="9"/>
      <color indexed="81"/>
      <name val="Tahoma"/>
      <family val="2"/>
    </font>
    <font>
      <sz val="9"/>
      <color theme="1" tint="0.249977111117893"/>
      <name val="Calibri"/>
      <family val="2"/>
      <scheme val="minor"/>
    </font>
    <font>
      <i/>
      <sz val="10"/>
      <color indexed="8"/>
      <name val="Calibri"/>
      <family val="2"/>
      <scheme val="minor"/>
    </font>
    <font>
      <u/>
      <sz val="11"/>
      <color theme="10"/>
      <name val="Calibri"/>
      <family val="2"/>
      <scheme val="minor"/>
    </font>
    <font>
      <sz val="6"/>
      <name val="Calibri"/>
      <family val="3"/>
      <charset val="128"/>
      <scheme val="minor"/>
    </font>
    <font>
      <sz val="9"/>
      <color indexed="8"/>
      <name val="ＭＳ Ｐゴシック"/>
      <family val="2"/>
      <charset val="128"/>
    </font>
    <font>
      <sz val="9"/>
      <color indexed="8"/>
      <name val="ＭＳ Ｐゴシック"/>
      <family val="3"/>
      <charset val="128"/>
    </font>
    <font>
      <b/>
      <sz val="10"/>
      <color indexed="8"/>
      <name val="ＭＳ Ｐゴシック"/>
      <family val="3"/>
      <charset val="128"/>
    </font>
    <font>
      <sz val="8"/>
      <color indexed="8"/>
      <name val="ＭＳ Ｐゴシック"/>
      <family val="2"/>
      <charset val="128"/>
    </font>
    <font>
      <b/>
      <sz val="9"/>
      <color theme="1"/>
      <name val="Calibri"/>
      <family val="2"/>
      <scheme val="minor"/>
    </font>
    <font>
      <b/>
      <sz val="10"/>
      <color theme="1"/>
      <name val="Calibri"/>
      <family val="2"/>
      <scheme val="minor"/>
    </font>
    <font>
      <sz val="14"/>
      <color theme="1"/>
      <name val="Calibri"/>
      <family val="3"/>
      <charset val="128"/>
      <scheme val="minor"/>
    </font>
    <font>
      <sz val="11"/>
      <color theme="1"/>
      <name val="Calibri"/>
      <family val="3"/>
      <charset val="128"/>
      <scheme val="minor"/>
    </font>
    <font>
      <sz val="14"/>
      <color theme="1"/>
      <name val="Calibri"/>
      <family val="2"/>
      <scheme val="minor"/>
    </font>
    <font>
      <b/>
      <sz val="14"/>
      <color theme="1"/>
      <name val="Calibri"/>
      <family val="3"/>
      <charset val="128"/>
      <scheme val="minor"/>
    </font>
    <font>
      <b/>
      <sz val="11"/>
      <color theme="1"/>
      <name val="Calibri"/>
      <family val="3"/>
      <charset val="128"/>
      <scheme val="minor"/>
    </font>
    <font>
      <b/>
      <sz val="12"/>
      <name val="ＭＳ Ｐゴシック"/>
      <family val="3"/>
      <charset val="128"/>
    </font>
    <font>
      <b/>
      <sz val="9"/>
      <color indexed="8"/>
      <name val="ＭＳ Ｐゴシック"/>
      <family val="3"/>
      <charset val="128"/>
    </font>
    <font>
      <i/>
      <sz val="9"/>
      <color indexed="8"/>
      <name val="ＭＳ Ｐゴシック"/>
      <family val="3"/>
      <charset val="128"/>
    </font>
    <font>
      <sz val="9"/>
      <name val="ＭＳ Ｐゴシック"/>
      <family val="3"/>
      <charset val="128"/>
    </font>
    <font>
      <i/>
      <sz val="9"/>
      <name val="Calibri"/>
      <family val="2"/>
    </font>
    <font>
      <i/>
      <sz val="9"/>
      <name val="ＭＳ Ｐゴシック"/>
      <family val="3"/>
      <charset val="128"/>
    </font>
    <font>
      <b/>
      <sz val="9"/>
      <color theme="0"/>
      <name val="ＭＳ Ｐゴシック"/>
      <family val="2"/>
      <charset val="128"/>
    </font>
    <font>
      <sz val="9"/>
      <name val="ＭＳ Ｐゴシック"/>
      <family val="2"/>
      <charset val="128"/>
    </font>
    <font>
      <sz val="9"/>
      <name val="Calibri"/>
      <family val="3"/>
      <charset val="128"/>
      <scheme val="minor"/>
    </font>
  </fonts>
  <fills count="30">
    <fill>
      <patternFill patternType="none"/>
    </fill>
    <fill>
      <patternFill patternType="gray125"/>
    </fill>
    <fill>
      <patternFill patternType="solid">
        <fgColor rgb="FF92D050"/>
        <bgColor indexed="9"/>
      </patternFill>
    </fill>
    <fill>
      <patternFill patternType="solid">
        <fgColor theme="0" tint="-0.249977111117893"/>
        <bgColor indexed="9"/>
      </patternFill>
    </fill>
    <fill>
      <patternFill patternType="solid">
        <fgColor rgb="FF92D050"/>
        <bgColor indexed="64"/>
      </patternFill>
    </fill>
    <fill>
      <patternFill patternType="solid">
        <fgColor theme="0" tint="-0.249977111117893"/>
        <bgColor indexed="64"/>
      </patternFill>
    </fill>
    <fill>
      <patternFill patternType="solid">
        <fgColor theme="0" tint="-0.249977111117893"/>
        <bgColor indexed="22"/>
      </patternFill>
    </fill>
    <fill>
      <patternFill patternType="solid">
        <fgColor rgb="FFC6EFCE"/>
      </patternFill>
    </fill>
    <fill>
      <patternFill patternType="solid">
        <fgColor rgb="FFA5A5A5"/>
      </patternFill>
    </fill>
    <fill>
      <patternFill patternType="solid">
        <fgColor rgb="FFFFC7CE"/>
      </patternFill>
    </fill>
    <fill>
      <patternFill patternType="solid">
        <fgColor theme="0" tint="-0.249977111117893"/>
        <bgColor indexed="58"/>
      </patternFill>
    </fill>
    <fill>
      <patternFill patternType="solid">
        <fgColor rgb="FF0B2745"/>
        <bgColor indexed="64"/>
      </patternFill>
    </fill>
    <fill>
      <patternFill patternType="solid">
        <fgColor indexed="8"/>
        <bgColor indexed="58"/>
      </patternFill>
    </fill>
    <fill>
      <patternFill patternType="solid">
        <fgColor rgb="FFFFEB9C"/>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9"/>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rgb="FF0091C8"/>
        <bgColor indexed="64"/>
      </patternFill>
    </fill>
    <fill>
      <patternFill patternType="solid">
        <fgColor theme="0"/>
        <bgColor indexed="9"/>
      </patternFill>
    </fill>
    <fill>
      <patternFill patternType="solid">
        <fgColor rgb="FF0091C8"/>
        <bgColor indexed="9"/>
      </patternFill>
    </fill>
  </fills>
  <borders count="70">
    <border>
      <left/>
      <right/>
      <top/>
      <bottom/>
      <diagonal/>
    </border>
    <border>
      <left/>
      <right/>
      <top/>
      <bottom style="medium">
        <color indexed="8"/>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8"/>
      </left>
      <right style="medium">
        <color indexed="8"/>
      </right>
      <top style="medium">
        <color indexed="8"/>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s>
  <cellStyleXfs count="7">
    <xf numFmtId="0" fontId="0" fillId="0" borderId="0"/>
    <xf numFmtId="0" fontId="2" fillId="0" borderId="0"/>
    <xf numFmtId="0" fontId="12" fillId="7" borderId="0" applyNumberFormat="0" applyBorder="0" applyAlignment="0" applyProtection="0"/>
    <xf numFmtId="0" fontId="13" fillId="8" borderId="8" applyNumberFormat="0" applyAlignment="0" applyProtection="0"/>
    <xf numFmtId="0" fontId="17" fillId="9" borderId="0" applyNumberFormat="0" applyBorder="0" applyAlignment="0" applyProtection="0"/>
    <xf numFmtId="0" fontId="22" fillId="13" borderId="0" applyNumberFormat="0" applyBorder="0" applyAlignment="0" applyProtection="0"/>
    <xf numFmtId="0" fontId="54" fillId="0" borderId="0" applyNumberFormat="0" applyFill="0" applyBorder="0" applyAlignment="0" applyProtection="0"/>
  </cellStyleXfs>
  <cellXfs count="397">
    <xf numFmtId="0" fontId="0" fillId="0" borderId="0" xfId="0"/>
    <xf numFmtId="0" fontId="7" fillId="4" borderId="0" xfId="1" applyFont="1" applyFill="1" applyBorder="1" applyAlignment="1" applyProtection="1">
      <alignment horizontal="right" wrapText="1"/>
    </xf>
    <xf numFmtId="0" fontId="7" fillId="4" borderId="0" xfId="1" applyFont="1" applyFill="1" applyAlignment="1" applyProtection="1">
      <alignment horizontal="right" wrapText="1"/>
    </xf>
    <xf numFmtId="0" fontId="6" fillId="3" borderId="0" xfId="1" applyFont="1" applyFill="1" applyBorder="1" applyAlignment="1" applyProtection="1">
      <alignment wrapText="1"/>
    </xf>
    <xf numFmtId="0" fontId="14" fillId="2" borderId="0" xfId="1" applyFont="1" applyFill="1" applyBorder="1" applyAlignment="1" applyProtection="1">
      <alignment horizontal="right" wrapText="1"/>
    </xf>
    <xf numFmtId="0" fontId="23" fillId="3" borderId="0" xfId="1" applyFont="1" applyFill="1" applyBorder="1" applyAlignment="1" applyProtection="1">
      <alignment horizontal="left" wrapText="1"/>
    </xf>
    <xf numFmtId="0" fontId="7" fillId="4" borderId="0" xfId="4" applyFont="1" applyFill="1" applyBorder="1" applyAlignment="1" applyProtection="1">
      <alignment horizontal="right" wrapText="1"/>
    </xf>
    <xf numFmtId="0" fontId="0" fillId="0" borderId="0" xfId="0" applyAlignment="1">
      <alignment wrapText="1"/>
    </xf>
    <xf numFmtId="0" fontId="0" fillId="0" borderId="0" xfId="0" applyAlignment="1">
      <alignment vertical="top"/>
    </xf>
    <xf numFmtId="0" fontId="0" fillId="0" borderId="0" xfId="0" applyAlignment="1"/>
    <xf numFmtId="0" fontId="0" fillId="0" borderId="0" xfId="0"/>
    <xf numFmtId="0" fontId="1" fillId="0" borderId="0" xfId="0" applyFont="1"/>
    <xf numFmtId="0" fontId="16" fillId="18" borderId="0" xfId="1" applyFont="1" applyFill="1" applyBorder="1" applyAlignment="1" applyProtection="1">
      <alignment horizontal="right" wrapText="1"/>
    </xf>
    <xf numFmtId="0" fontId="0" fillId="0" borderId="0" xfId="0" applyFont="1"/>
    <xf numFmtId="0" fontId="17" fillId="5" borderId="0" xfId="4" applyFill="1" applyProtection="1"/>
    <xf numFmtId="0" fontId="0" fillId="5" borderId="0" xfId="0" applyFill="1" applyAlignment="1" applyProtection="1">
      <alignment horizontal="center" vertical="top"/>
    </xf>
    <xf numFmtId="0" fontId="8" fillId="5" borderId="0" xfId="1" applyFont="1" applyFill="1" applyBorder="1" applyAlignment="1" applyProtection="1">
      <alignment horizontal="center" vertical="top" wrapText="1"/>
    </xf>
    <xf numFmtId="0" fontId="0" fillId="0" borderId="0" xfId="0" applyAlignment="1" applyProtection="1">
      <alignment horizontal="center" vertical="top"/>
    </xf>
    <xf numFmtId="0" fontId="33" fillId="3" borderId="0" xfId="1" applyFont="1" applyFill="1" applyBorder="1" applyAlignment="1" applyProtection="1">
      <alignment horizontal="left" wrapText="1"/>
    </xf>
    <xf numFmtId="0" fontId="34" fillId="5" borderId="0" xfId="1" applyFont="1" applyFill="1" applyAlignment="1" applyProtection="1">
      <alignment horizontal="left" wrapText="1"/>
    </xf>
    <xf numFmtId="0" fontId="34" fillId="5" borderId="0" xfId="1" applyFont="1" applyFill="1" applyBorder="1" applyAlignment="1" applyProtection="1">
      <alignment horizontal="left" wrapText="1"/>
    </xf>
    <xf numFmtId="0" fontId="4" fillId="17" borderId="23" xfId="1" applyFont="1" applyFill="1" applyBorder="1" applyAlignment="1" applyProtection="1">
      <alignment horizontal="center" vertical="center"/>
    </xf>
    <xf numFmtId="0" fontId="7" fillId="4" borderId="0" xfId="4" applyFont="1" applyFill="1" applyBorder="1" applyAlignment="1" applyProtection="1">
      <alignment horizontal="center" vertical="top" wrapText="1"/>
    </xf>
    <xf numFmtId="0" fontId="5" fillId="2" borderId="0" xfId="1" applyFont="1" applyFill="1" applyBorder="1" applyAlignment="1" applyProtection="1">
      <alignment horizontal="right" vertical="top" wrapText="1"/>
    </xf>
    <xf numFmtId="0" fontId="0" fillId="0" borderId="0" xfId="0"/>
    <xf numFmtId="0" fontId="1" fillId="0" borderId="0" xfId="0" applyFont="1"/>
    <xf numFmtId="0" fontId="0" fillId="0" borderId="0" xfId="0"/>
    <xf numFmtId="0" fontId="0" fillId="5" borderId="0" xfId="0" applyFill="1"/>
    <xf numFmtId="0" fontId="0" fillId="5" borderId="0" xfId="0" applyFill="1" applyAlignment="1">
      <alignment wrapText="1"/>
    </xf>
    <xf numFmtId="0" fontId="0" fillId="0" borderId="0" xfId="0" applyAlignment="1"/>
    <xf numFmtId="0" fontId="0" fillId="5" borderId="0" xfId="0" applyFill="1" applyProtection="1"/>
    <xf numFmtId="0" fontId="0" fillId="0" borderId="0" xfId="0" applyProtection="1"/>
    <xf numFmtId="0" fontId="11" fillId="5" borderId="0" xfId="0" applyFont="1" applyFill="1" applyProtection="1"/>
    <xf numFmtId="0" fontId="5" fillId="2" borderId="0" xfId="1" applyFont="1" applyFill="1" applyBorder="1" applyAlignment="1" applyProtection="1">
      <alignment horizontal="center" vertical="top" wrapText="1"/>
    </xf>
    <xf numFmtId="0" fontId="35" fillId="17" borderId="4" xfId="0" applyFont="1" applyFill="1" applyBorder="1" applyAlignment="1">
      <alignment wrapText="1"/>
    </xf>
    <xf numFmtId="0" fontId="27" fillId="17" borderId="4" xfId="0" applyFont="1" applyFill="1" applyBorder="1" applyAlignment="1">
      <alignment wrapText="1"/>
    </xf>
    <xf numFmtId="0" fontId="0" fillId="17" borderId="4" xfId="0" applyFill="1" applyBorder="1" applyAlignment="1">
      <alignment wrapText="1"/>
    </xf>
    <xf numFmtId="0" fontId="0" fillId="5" borderId="0" xfId="0" applyFill="1" applyAlignment="1">
      <alignment vertical="top"/>
    </xf>
    <xf numFmtId="0" fontId="0" fillId="5" borderId="0" xfId="0" applyFill="1" applyAlignment="1"/>
    <xf numFmtId="0" fontId="0" fillId="17" borderId="42" xfId="0" applyFill="1" applyBorder="1" applyAlignment="1">
      <alignment horizontal="center" vertical="top"/>
    </xf>
    <xf numFmtId="0" fontId="0" fillId="17" borderId="38" xfId="0" applyFill="1" applyBorder="1" applyAlignment="1">
      <alignment horizontal="center" vertical="top"/>
    </xf>
    <xf numFmtId="0" fontId="0" fillId="17" borderId="44" xfId="0" applyFill="1" applyBorder="1" applyAlignment="1">
      <alignment horizontal="center" vertical="top"/>
    </xf>
    <xf numFmtId="0" fontId="0" fillId="17" borderId="39" xfId="0" applyFill="1" applyBorder="1" applyAlignment="1">
      <alignment horizontal="center" vertical="top"/>
    </xf>
    <xf numFmtId="0" fontId="27" fillId="17" borderId="45" xfId="0" applyFont="1" applyFill="1" applyBorder="1" applyAlignment="1">
      <alignment wrapText="1"/>
    </xf>
    <xf numFmtId="0" fontId="0" fillId="17" borderId="46" xfId="0" applyFill="1" applyBorder="1" applyAlignment="1">
      <alignment horizontal="center" vertical="top"/>
    </xf>
    <xf numFmtId="0" fontId="0" fillId="17" borderId="47" xfId="0" applyFill="1" applyBorder="1" applyAlignment="1">
      <alignment wrapText="1"/>
    </xf>
    <xf numFmtId="0" fontId="36" fillId="17" borderId="0" xfId="0" applyFont="1" applyFill="1" applyAlignment="1">
      <alignment vertical="center"/>
    </xf>
    <xf numFmtId="0" fontId="0" fillId="17" borderId="0" xfId="0" applyFill="1" applyAlignment="1">
      <alignment horizontal="left" vertical="top"/>
    </xf>
    <xf numFmtId="0" fontId="0" fillId="17" borderId="0" xfId="0" applyFill="1" applyAlignment="1">
      <alignment vertical="top"/>
    </xf>
    <xf numFmtId="0" fontId="0" fillId="17" borderId="0" xfId="0" applyFill="1" applyAlignment="1">
      <alignment wrapText="1"/>
    </xf>
    <xf numFmtId="0" fontId="11" fillId="17" borderId="0" xfId="0" applyFont="1" applyFill="1" applyAlignment="1">
      <alignment vertical="top"/>
    </xf>
    <xf numFmtId="0" fontId="6" fillId="3" borderId="0" xfId="1" applyFont="1" applyFill="1" applyBorder="1" applyAlignment="1" applyProtection="1">
      <alignment horizontal="left" wrapText="1"/>
    </xf>
    <xf numFmtId="0" fontId="8" fillId="5" borderId="0" xfId="1" applyFont="1" applyFill="1" applyBorder="1" applyAlignment="1" applyProtection="1">
      <alignment horizontal="left" wrapText="1"/>
    </xf>
    <xf numFmtId="0" fontId="0" fillId="22" borderId="2" xfId="0" applyFill="1" applyBorder="1" applyAlignment="1" applyProtection="1">
      <alignment horizontal="center" vertical="center" wrapText="1"/>
    </xf>
    <xf numFmtId="0" fontId="14" fillId="2" borderId="0" xfId="1" applyFont="1" applyFill="1" applyBorder="1" applyAlignment="1" applyProtection="1">
      <alignment horizontal="left" wrapText="1"/>
    </xf>
    <xf numFmtId="0" fontId="16" fillId="2" borderId="0" xfId="1" applyFont="1" applyFill="1" applyBorder="1" applyAlignment="1" applyProtection="1">
      <alignment horizontal="right" wrapText="1"/>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5" fillId="2" borderId="0" xfId="1" applyFont="1" applyFill="1" applyBorder="1" applyAlignment="1" applyProtection="1">
      <alignment horizontal="right" vertical="center" wrapText="1"/>
    </xf>
    <xf numFmtId="0" fontId="7" fillId="0" borderId="7" xfId="1" applyNumberFormat="1" applyFont="1" applyBorder="1" applyAlignment="1" applyProtection="1">
      <alignment horizontal="center" vertical="center" wrapText="1"/>
      <protection locked="0"/>
    </xf>
    <xf numFmtId="0" fontId="7" fillId="0" borderId="5" xfId="1" applyNumberFormat="1" applyFont="1" applyBorder="1" applyAlignment="1" applyProtection="1">
      <alignment horizontal="center" vertical="center" wrapText="1"/>
      <protection locked="0"/>
    </xf>
    <xf numFmtId="0" fontId="7" fillId="0" borderId="5" xfId="1" applyNumberFormat="1" applyFont="1" applyBorder="1" applyAlignment="1" applyProtection="1">
      <alignment horizontal="left" vertical="center" wrapText="1"/>
      <protection locked="0"/>
    </xf>
    <xf numFmtId="0" fontId="0" fillId="5" borderId="0" xfId="0" applyFill="1" applyAlignment="1" applyProtection="1">
      <alignment horizontal="center"/>
    </xf>
    <xf numFmtId="0" fontId="8" fillId="5" borderId="0" xfId="1" applyFont="1" applyFill="1" applyBorder="1" applyAlignment="1" applyProtection="1">
      <alignment horizontal="center" wrapText="1"/>
    </xf>
    <xf numFmtId="0" fontId="0" fillId="0" borderId="0" xfId="0" applyAlignment="1" applyProtection="1">
      <alignment horizontal="center"/>
    </xf>
    <xf numFmtId="0" fontId="38" fillId="17" borderId="23" xfId="1" applyFont="1" applyFill="1" applyBorder="1" applyAlignment="1" applyProtection="1">
      <alignment horizontal="center" vertical="center"/>
    </xf>
    <xf numFmtId="14" fontId="7" fillId="0" borderId="5" xfId="1" applyNumberFormat="1" applyFont="1" applyBorder="1" applyAlignment="1" applyProtection="1">
      <alignment vertical="center" wrapText="1"/>
      <protection locked="0"/>
    </xf>
    <xf numFmtId="0" fontId="7" fillId="0" borderId="2" xfId="1" applyNumberFormat="1" applyFont="1" applyBorder="1" applyAlignment="1" applyProtection="1">
      <alignment vertical="center" wrapText="1"/>
      <protection locked="0"/>
    </xf>
    <xf numFmtId="0" fontId="42" fillId="3" borderId="0" xfId="1" applyFont="1" applyFill="1" applyBorder="1" applyAlignment="1" applyProtection="1">
      <alignment horizontal="left" wrapText="1"/>
    </xf>
    <xf numFmtId="0" fontId="43" fillId="2" borderId="0" xfId="1" applyFont="1" applyFill="1" applyBorder="1" applyAlignment="1" applyProtection="1">
      <alignment horizontal="right" wrapText="1"/>
    </xf>
    <xf numFmtId="0" fontId="7" fillId="0" borderId="23" xfId="1" applyNumberFormat="1" applyFont="1" applyBorder="1" applyAlignment="1" applyProtection="1">
      <alignment horizontal="left" vertical="center" wrapText="1"/>
      <protection locked="0"/>
    </xf>
    <xf numFmtId="0" fontId="43" fillId="2" borderId="0" xfId="1" applyFont="1" applyFill="1" applyBorder="1" applyAlignment="1" applyProtection="1">
      <alignment horizontal="center" vertical="top" wrapText="1"/>
    </xf>
    <xf numFmtId="0" fontId="44" fillId="3" borderId="0" xfId="1" applyFont="1" applyFill="1" applyBorder="1" applyAlignment="1" applyProtection="1">
      <alignment horizontal="center" wrapText="1"/>
    </xf>
    <xf numFmtId="0" fontId="44" fillId="2" borderId="0" xfId="1" applyFont="1" applyFill="1" applyBorder="1" applyAlignment="1" applyProtection="1">
      <alignment horizontal="center" wrapText="1"/>
    </xf>
    <xf numFmtId="0" fontId="21" fillId="2" borderId="0" xfId="1" applyFont="1" applyFill="1" applyBorder="1" applyAlignment="1" applyProtection="1">
      <alignment horizontal="center" vertical="top" wrapText="1"/>
    </xf>
    <xf numFmtId="0" fontId="41" fillId="2" borderId="0" xfId="1" applyFont="1" applyFill="1" applyBorder="1" applyAlignment="1" applyProtection="1">
      <alignment horizontal="center" wrapText="1"/>
    </xf>
    <xf numFmtId="0" fontId="43" fillId="2" borderId="0" xfId="1" applyFont="1" applyFill="1" applyBorder="1" applyAlignment="1" applyProtection="1">
      <alignment horizontal="right" vertical="top" wrapText="1"/>
    </xf>
    <xf numFmtId="0" fontId="21" fillId="2" borderId="0" xfId="1" applyFont="1" applyFill="1" applyBorder="1" applyAlignment="1" applyProtection="1">
      <alignment wrapText="1"/>
    </xf>
    <xf numFmtId="0" fontId="44" fillId="2" borderId="0" xfId="1" applyFont="1" applyFill="1" applyBorder="1" applyAlignment="1" applyProtection="1">
      <alignment horizontal="right" wrapText="1"/>
    </xf>
    <xf numFmtId="0" fontId="44" fillId="2" borderId="0" xfId="1" applyFont="1" applyFill="1" applyBorder="1" applyAlignment="1" applyProtection="1">
      <alignment horizontal="center" vertical="top" wrapText="1"/>
    </xf>
    <xf numFmtId="0" fontId="45" fillId="2" borderId="0" xfId="1" applyFont="1" applyFill="1" applyBorder="1" applyAlignment="1" applyProtection="1">
      <alignment horizontal="right" wrapText="1"/>
    </xf>
    <xf numFmtId="0" fontId="45" fillId="2" borderId="0" xfId="1" applyFont="1" applyFill="1" applyBorder="1" applyAlignment="1" applyProtection="1">
      <alignment horizontal="center" vertical="top" wrapText="1"/>
    </xf>
    <xf numFmtId="0" fontId="21" fillId="2" borderId="0" xfId="1" applyFont="1" applyFill="1" applyBorder="1" applyAlignment="1" applyProtection="1">
      <alignment horizontal="left" wrapText="1"/>
    </xf>
    <xf numFmtId="0" fontId="46" fillId="2" borderId="0" xfId="1" applyFont="1" applyFill="1" applyBorder="1" applyAlignment="1" applyProtection="1">
      <alignment horizontal="right" wrapText="1"/>
    </xf>
    <xf numFmtId="0" fontId="46" fillId="2" borderId="0" xfId="1" applyFont="1" applyFill="1" applyBorder="1" applyAlignment="1" applyProtection="1">
      <alignment horizontal="center" vertical="top" wrapText="1"/>
    </xf>
    <xf numFmtId="0" fontId="7" fillId="2" borderId="0" xfId="1" applyFont="1" applyFill="1" applyBorder="1" applyAlignment="1" applyProtection="1">
      <alignment horizontal="right" wrapText="1"/>
    </xf>
    <xf numFmtId="0" fontId="7" fillId="2" borderId="0" xfId="1" applyFont="1" applyFill="1" applyBorder="1" applyAlignment="1" applyProtection="1">
      <alignment horizontal="center" vertical="top" wrapText="1"/>
    </xf>
    <xf numFmtId="0" fontId="47" fillId="2" borderId="0" xfId="1" applyFont="1" applyFill="1" applyBorder="1" applyAlignment="1" applyProtection="1">
      <alignment horizontal="right" wrapText="1"/>
    </xf>
    <xf numFmtId="0" fontId="47" fillId="2" borderId="0" xfId="1" applyFont="1" applyFill="1" applyBorder="1" applyAlignment="1" applyProtection="1">
      <alignment horizontal="center" vertical="top" wrapText="1"/>
    </xf>
    <xf numFmtId="0" fontId="41" fillId="2" borderId="0" xfId="1" applyFont="1" applyFill="1" applyBorder="1" applyAlignment="1" applyProtection="1">
      <alignment horizontal="left" wrapText="1"/>
    </xf>
    <xf numFmtId="0" fontId="43" fillId="2" borderId="0" xfId="1" applyFont="1" applyFill="1" applyBorder="1" applyAlignment="1" applyProtection="1">
      <alignment horizontal="right" vertical="center" wrapText="1"/>
    </xf>
    <xf numFmtId="0" fontId="32" fillId="5" borderId="0" xfId="1" applyNumberFormat="1" applyFont="1" applyFill="1" applyBorder="1" applyAlignment="1" applyProtection="1">
      <alignment horizontal="center" vertical="center" wrapText="1"/>
    </xf>
    <xf numFmtId="0" fontId="0" fillId="17" borderId="0" xfId="0" applyFill="1" applyProtection="1"/>
    <xf numFmtId="0" fontId="31" fillId="26" borderId="0" xfId="0" applyFont="1" applyFill="1" applyAlignment="1" applyProtection="1">
      <alignment horizontal="center"/>
    </xf>
    <xf numFmtId="0" fontId="1" fillId="22" borderId="39" xfId="0" applyFont="1" applyFill="1" applyBorder="1" applyAlignment="1" applyProtection="1">
      <alignment vertical="center" wrapText="1"/>
    </xf>
    <xf numFmtId="0" fontId="24" fillId="17" borderId="0" xfId="1" applyNumberFormat="1" applyFont="1" applyFill="1" applyBorder="1" applyAlignment="1" applyProtection="1">
      <alignment horizontal="center" vertical="center" wrapText="1"/>
    </xf>
    <xf numFmtId="0" fontId="31" fillId="16" borderId="0" xfId="0" applyFont="1" applyFill="1" applyAlignment="1" applyProtection="1">
      <alignment horizontal="center"/>
    </xf>
    <xf numFmtId="0" fontId="0" fillId="16" borderId="0" xfId="0" applyFill="1" applyProtection="1"/>
    <xf numFmtId="0" fontId="1" fillId="15" borderId="14" xfId="0" applyFont="1" applyFill="1" applyBorder="1" applyProtection="1"/>
    <xf numFmtId="0" fontId="1" fillId="15" borderId="16" xfId="0" applyFont="1" applyFill="1" applyBorder="1" applyProtection="1"/>
    <xf numFmtId="0" fontId="1" fillId="15" borderId="15" xfId="0" applyFont="1" applyFill="1" applyBorder="1" applyProtection="1"/>
    <xf numFmtId="0" fontId="1" fillId="15" borderId="14" xfId="0" applyFont="1" applyFill="1" applyBorder="1" applyAlignment="1" applyProtection="1">
      <alignment horizontal="left" vertical="center"/>
    </xf>
    <xf numFmtId="0" fontId="24" fillId="16" borderId="0" xfId="1" applyNumberFormat="1" applyFont="1" applyFill="1" applyBorder="1" applyAlignment="1" applyProtection="1">
      <alignment horizontal="center" vertical="center" wrapText="1"/>
    </xf>
    <xf numFmtId="0" fontId="0" fillId="0" borderId="32" xfId="0" applyFont="1" applyBorder="1" applyAlignment="1" applyProtection="1">
      <alignment horizontal="left" vertical="center" wrapText="1"/>
    </xf>
    <xf numFmtId="0" fontId="0" fillId="24" borderId="0" xfId="0" applyFill="1" applyProtection="1"/>
    <xf numFmtId="0" fontId="0" fillId="24" borderId="0" xfId="0" applyFill="1" applyBorder="1" applyProtection="1"/>
    <xf numFmtId="0" fontId="1" fillId="14" borderId="2" xfId="0" applyFont="1" applyFill="1" applyBorder="1" applyAlignment="1" applyProtection="1">
      <alignment vertical="center"/>
    </xf>
    <xf numFmtId="0" fontId="1" fillId="14" borderId="22" xfId="0" applyFont="1" applyFill="1" applyBorder="1" applyAlignment="1" applyProtection="1">
      <alignment vertical="center" wrapText="1"/>
    </xf>
    <xf numFmtId="0" fontId="1" fillId="14" borderId="23" xfId="0" applyFont="1" applyFill="1" applyBorder="1" applyAlignment="1" applyProtection="1">
      <alignment vertical="center"/>
    </xf>
    <xf numFmtId="0" fontId="1" fillId="14" borderId="14" xfId="0" applyFont="1" applyFill="1" applyBorder="1" applyAlignment="1" applyProtection="1">
      <alignment horizontal="left" vertical="center" wrapText="1"/>
    </xf>
    <xf numFmtId="0" fontId="1" fillId="14" borderId="16" xfId="0" applyFont="1" applyFill="1" applyBorder="1" applyAlignment="1" applyProtection="1">
      <alignment horizontal="left" wrapText="1"/>
    </xf>
    <xf numFmtId="0" fontId="1" fillId="14" borderId="15" xfId="0" applyFont="1" applyFill="1" applyBorder="1" applyAlignment="1" applyProtection="1">
      <alignment horizontal="left" vertical="center" wrapText="1"/>
    </xf>
    <xf numFmtId="0" fontId="1" fillId="14" borderId="2" xfId="0" applyFont="1" applyFill="1" applyBorder="1" applyAlignment="1" applyProtection="1">
      <alignment horizontal="left" vertical="center"/>
    </xf>
    <xf numFmtId="0" fontId="1" fillId="14" borderId="22" xfId="0" applyFont="1" applyFill="1" applyBorder="1" applyProtection="1"/>
    <xf numFmtId="0" fontId="1" fillId="14" borderId="23" xfId="0" applyFont="1" applyFill="1" applyBorder="1" applyProtection="1"/>
    <xf numFmtId="0" fontId="0" fillId="23" borderId="0" xfId="0" applyFill="1" applyProtection="1"/>
    <xf numFmtId="0" fontId="0" fillId="23" borderId="0" xfId="0" applyFill="1" applyBorder="1" applyProtection="1"/>
    <xf numFmtId="0" fontId="1" fillId="21" borderId="2" xfId="0" applyFont="1" applyFill="1" applyBorder="1" applyAlignment="1" applyProtection="1">
      <alignment horizontal="left" vertical="center"/>
    </xf>
    <xf numFmtId="0" fontId="1" fillId="21" borderId="22" xfId="0" applyFont="1" applyFill="1" applyBorder="1" applyProtection="1"/>
    <xf numFmtId="0" fontId="1" fillId="21" borderId="23" xfId="0" applyFont="1" applyFill="1" applyBorder="1" applyProtection="1"/>
    <xf numFmtId="0" fontId="1" fillId="21" borderId="2" xfId="0" applyFont="1" applyFill="1" applyBorder="1" applyProtection="1"/>
    <xf numFmtId="0" fontId="0" fillId="0" borderId="34" xfId="0" applyBorder="1" applyAlignment="1" applyProtection="1">
      <alignment horizontal="center" vertical="center" wrapText="1"/>
      <protection locked="0"/>
    </xf>
    <xf numFmtId="0" fontId="0" fillId="0" borderId="28" xfId="0" applyBorder="1" applyProtection="1">
      <protection locked="0"/>
    </xf>
    <xf numFmtId="0" fontId="0" fillId="0" borderId="3" xfId="0" applyBorder="1" applyAlignment="1" applyProtection="1">
      <alignment horizontal="center" vertical="center" wrapText="1"/>
      <protection locked="0"/>
    </xf>
    <xf numFmtId="0" fontId="0" fillId="0" borderId="25" xfId="0" applyBorder="1" applyProtection="1">
      <protection locked="0"/>
    </xf>
    <xf numFmtId="0" fontId="0" fillId="0" borderId="13" xfId="0" applyBorder="1" applyAlignment="1" applyProtection="1">
      <alignment horizontal="center" vertical="center" wrapText="1"/>
      <protection locked="0"/>
    </xf>
    <xf numFmtId="0" fontId="0" fillId="0" borderId="27" xfId="0" applyBorder="1" applyProtection="1">
      <protection locked="0"/>
    </xf>
    <xf numFmtId="0" fontId="0" fillId="0" borderId="29" xfId="0" applyBorder="1" applyProtection="1">
      <protection locked="0"/>
    </xf>
    <xf numFmtId="0" fontId="0" fillId="0" borderId="2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2" xfId="0" applyBorder="1" applyAlignment="1" applyProtection="1">
      <alignment horizontal="center" vertical="center" wrapText="1"/>
      <protection locked="0"/>
    </xf>
    <xf numFmtId="0" fontId="0" fillId="0" borderId="30" xfId="0" applyBorder="1" applyProtection="1">
      <protection locked="0"/>
    </xf>
    <xf numFmtId="0" fontId="0" fillId="0" borderId="37" xfId="0" applyBorder="1" applyAlignment="1" applyProtection="1">
      <alignment horizontal="center" vertical="center" wrapText="1"/>
      <protection locked="0"/>
    </xf>
    <xf numFmtId="0" fontId="0" fillId="0" borderId="33" xfId="0" applyBorder="1" applyProtection="1">
      <protection locked="0"/>
    </xf>
    <xf numFmtId="0" fontId="13" fillId="5" borderId="0" xfId="3" applyFill="1" applyBorder="1" applyProtection="1"/>
    <xf numFmtId="0" fontId="0" fillId="5" borderId="0" xfId="0" applyFill="1" applyBorder="1" applyProtection="1"/>
    <xf numFmtId="0" fontId="28" fillId="5" borderId="0" xfId="0" applyFont="1" applyFill="1" applyBorder="1" applyAlignment="1" applyProtection="1">
      <alignment vertical="center"/>
    </xf>
    <xf numFmtId="0" fontId="28" fillId="5" borderId="0" xfId="0" applyFont="1" applyFill="1" applyBorder="1" applyAlignment="1" applyProtection="1">
      <alignment horizontal="center" vertical="top"/>
    </xf>
    <xf numFmtId="0" fontId="41" fillId="20" borderId="5" xfId="1" applyNumberFormat="1" applyFont="1" applyFill="1" applyBorder="1" applyAlignment="1" applyProtection="1">
      <alignment horizontal="center" vertical="center" wrapText="1"/>
    </xf>
    <xf numFmtId="0" fontId="41" fillId="25" borderId="5" xfId="1" applyNumberFormat="1" applyFont="1" applyFill="1" applyBorder="1" applyAlignment="1" applyProtection="1">
      <alignment horizontal="center" vertical="center" wrapText="1"/>
    </xf>
    <xf numFmtId="0" fontId="35" fillId="5" borderId="0" xfId="3" applyNumberFormat="1" applyFont="1" applyFill="1" applyBorder="1" applyAlignment="1" applyProtection="1">
      <alignment horizontal="center" vertical="center" wrapText="1"/>
    </xf>
    <xf numFmtId="0" fontId="28" fillId="5" borderId="0" xfId="0" applyFont="1" applyFill="1" applyAlignment="1" applyProtection="1">
      <alignment vertical="center"/>
    </xf>
    <xf numFmtId="0" fontId="28" fillId="5" borderId="0" xfId="0" applyFont="1" applyFill="1" applyAlignment="1" applyProtection="1">
      <alignment horizontal="center" vertical="top"/>
    </xf>
    <xf numFmtId="0" fontId="28" fillId="0" borderId="0" xfId="0" applyFont="1" applyAlignment="1" applyProtection="1">
      <alignment vertical="center"/>
    </xf>
    <xf numFmtId="0" fontId="28" fillId="0" borderId="0" xfId="0" applyFont="1" applyAlignment="1" applyProtection="1">
      <alignment horizontal="center" vertical="top"/>
    </xf>
    <xf numFmtId="0" fontId="28" fillId="5" borderId="0" xfId="0" applyFont="1" applyFill="1" applyProtection="1"/>
    <xf numFmtId="0" fontId="0" fillId="0" borderId="0" xfId="0" applyAlignment="1" applyProtection="1">
      <alignment vertical="center"/>
    </xf>
    <xf numFmtId="0" fontId="25" fillId="0" borderId="0" xfId="0" applyFont="1" applyProtection="1"/>
    <xf numFmtId="0" fontId="25" fillId="5" borderId="0" xfId="0" applyFont="1" applyFill="1" applyProtection="1"/>
    <xf numFmtId="0" fontId="1" fillId="6" borderId="0" xfId="0" applyFont="1" applyFill="1" applyBorder="1" applyAlignment="1" applyProtection="1">
      <alignment horizontal="left" vertical="center" wrapText="1"/>
    </xf>
    <xf numFmtId="0" fontId="0" fillId="10" borderId="0" xfId="0" applyFill="1" applyBorder="1" applyAlignment="1" applyProtection="1">
      <alignment horizontal="center" vertical="center"/>
    </xf>
    <xf numFmtId="0" fontId="28" fillId="10" borderId="0" xfId="0" applyFont="1" applyFill="1" applyBorder="1" applyAlignment="1" applyProtection="1">
      <alignment horizontal="right" vertical="center" wrapText="1"/>
    </xf>
    <xf numFmtId="0" fontId="0" fillId="5" borderId="0" xfId="0" applyFill="1" applyAlignment="1" applyProtection="1">
      <alignment wrapText="1"/>
    </xf>
    <xf numFmtId="0" fontId="0" fillId="5" borderId="0" xfId="0" applyFill="1" applyAlignment="1" applyProtection="1">
      <alignment vertical="center"/>
    </xf>
    <xf numFmtId="0" fontId="0" fillId="0" borderId="0" xfId="0" applyBorder="1" applyProtection="1"/>
    <xf numFmtId="0" fontId="28" fillId="0" borderId="0" xfId="0" applyFont="1" applyProtection="1"/>
    <xf numFmtId="0" fontId="0" fillId="12" borderId="17" xfId="0" applyFill="1" applyBorder="1" applyAlignment="1" applyProtection="1">
      <alignment vertical="center"/>
    </xf>
    <xf numFmtId="0" fontId="0" fillId="12" borderId="18" xfId="0" applyFill="1" applyBorder="1" applyAlignment="1" applyProtection="1">
      <alignment vertical="center"/>
    </xf>
    <xf numFmtId="0" fontId="0" fillId="12" borderId="9" xfId="0" applyFill="1" applyBorder="1" applyProtection="1"/>
    <xf numFmtId="0" fontId="7" fillId="27" borderId="38" xfId="1" applyFont="1" applyFill="1" applyBorder="1" applyAlignment="1" applyProtection="1">
      <alignment horizontal="right" wrapText="1"/>
    </xf>
    <xf numFmtId="0" fontId="0" fillId="12" borderId="0" xfId="0" applyFill="1" applyBorder="1" applyAlignment="1" applyProtection="1">
      <alignment vertical="center"/>
    </xf>
    <xf numFmtId="0" fontId="7" fillId="17" borderId="5" xfId="1" applyNumberFormat="1" applyFont="1" applyFill="1" applyBorder="1" applyAlignment="1" applyProtection="1">
      <alignment horizontal="center" vertical="center" wrapText="1"/>
      <protection locked="0"/>
    </xf>
    <xf numFmtId="0" fontId="39" fillId="28" borderId="0" xfId="1" applyFont="1" applyFill="1" applyBorder="1" applyAlignment="1" applyProtection="1">
      <alignment horizontal="left" wrapText="1"/>
    </xf>
    <xf numFmtId="0" fontId="41" fillId="2" borderId="22" xfId="1" applyFont="1" applyFill="1" applyBorder="1" applyAlignment="1" applyProtection="1">
      <alignment horizontal="center" wrapText="1"/>
    </xf>
    <xf numFmtId="0" fontId="7" fillId="0" borderId="2" xfId="1" applyNumberFormat="1" applyFont="1" applyBorder="1" applyAlignment="1" applyProtection="1">
      <alignment horizontal="center" vertical="center" wrapText="1"/>
      <protection locked="0"/>
    </xf>
    <xf numFmtId="0" fontId="7" fillId="17" borderId="42" xfId="1" applyNumberFormat="1" applyFont="1" applyFill="1" applyBorder="1" applyAlignment="1" applyProtection="1">
      <alignment horizontal="center" vertical="center" wrapText="1"/>
    </xf>
    <xf numFmtId="0" fontId="11" fillId="5" borderId="0" xfId="0" applyFont="1" applyFill="1" applyBorder="1" applyAlignment="1" applyProtection="1">
      <alignment vertical="center"/>
    </xf>
    <xf numFmtId="0" fontId="11" fillId="0" borderId="0" xfId="0" applyFont="1" applyBorder="1" applyAlignment="1" applyProtection="1">
      <alignment vertical="center"/>
    </xf>
    <xf numFmtId="0" fontId="33" fillId="0" borderId="0" xfId="1" applyFont="1" applyFill="1" applyBorder="1" applyAlignment="1" applyProtection="1">
      <alignment horizontal="left" vertical="center" wrapText="1"/>
    </xf>
    <xf numFmtId="0" fontId="39" fillId="2" borderId="0" xfId="1" applyFont="1" applyFill="1" applyBorder="1" applyAlignment="1" applyProtection="1">
      <alignment vertical="center" wrapText="1"/>
    </xf>
    <xf numFmtId="0" fontId="39" fillId="2" borderId="0" xfId="1" applyFont="1" applyFill="1" applyBorder="1" applyAlignment="1" applyProtection="1">
      <alignment horizontal="left" vertical="center" wrapText="1"/>
    </xf>
    <xf numFmtId="0" fontId="41" fillId="2" borderId="22" xfId="1" applyFont="1" applyFill="1" applyBorder="1" applyAlignment="1" applyProtection="1">
      <alignment horizontal="center" vertical="center" wrapText="1"/>
    </xf>
    <xf numFmtId="0" fontId="39" fillId="28" borderId="0" xfId="1" applyFont="1" applyFill="1" applyBorder="1" applyAlignment="1" applyProtection="1">
      <alignment horizontal="left" vertical="center" wrapText="1"/>
    </xf>
    <xf numFmtId="0" fontId="11" fillId="0" borderId="0" xfId="0" applyFont="1" applyAlignment="1" applyProtection="1">
      <alignment vertical="center"/>
    </xf>
    <xf numFmtId="0" fontId="0" fillId="0" borderId="42" xfId="0" applyBorder="1" applyAlignment="1" applyProtection="1">
      <alignment vertical="center"/>
    </xf>
    <xf numFmtId="0" fontId="40" fillId="0" borderId="0" xfId="1" applyFont="1" applyBorder="1" applyAlignment="1" applyProtection="1">
      <alignment horizontal="center" vertical="center" wrapText="1"/>
    </xf>
    <xf numFmtId="0" fontId="11" fillId="5" borderId="0" xfId="0" applyFont="1" applyFill="1" applyAlignment="1" applyProtection="1">
      <alignment vertical="center"/>
    </xf>
    <xf numFmtId="0" fontId="0" fillId="17" borderId="48" xfId="0" applyFill="1" applyBorder="1" applyAlignment="1">
      <alignment horizontal="center" vertical="top"/>
    </xf>
    <xf numFmtId="0" fontId="0" fillId="17" borderId="49" xfId="0" applyFill="1" applyBorder="1" applyAlignment="1">
      <alignment wrapText="1"/>
    </xf>
    <xf numFmtId="0" fontId="0" fillId="17" borderId="45" xfId="0" applyFill="1" applyBorder="1" applyAlignment="1">
      <alignment wrapText="1"/>
    </xf>
    <xf numFmtId="0" fontId="11" fillId="17" borderId="0" xfId="2" applyFont="1" applyFill="1" applyAlignment="1" applyProtection="1">
      <alignment vertical="center"/>
    </xf>
    <xf numFmtId="0" fontId="5" fillId="28" borderId="0" xfId="1" applyFont="1" applyFill="1" applyBorder="1" applyAlignment="1" applyProtection="1">
      <alignment horizontal="right" vertical="center" wrapText="1"/>
    </xf>
    <xf numFmtId="0" fontId="16" fillId="28" borderId="0" xfId="1" applyFont="1" applyFill="1" applyBorder="1" applyAlignment="1" applyProtection="1">
      <alignment horizontal="left" vertical="center" wrapText="1"/>
    </xf>
    <xf numFmtId="0" fontId="0" fillId="17" borderId="0" xfId="0" applyFill="1"/>
    <xf numFmtId="0" fontId="0" fillId="0" borderId="0" xfId="0" applyAlignment="1" applyProtection="1"/>
    <xf numFmtId="0" fontId="7" fillId="27" borderId="0" xfId="1" applyFont="1" applyFill="1" applyBorder="1" applyAlignment="1" applyProtection="1">
      <alignment horizontal="left" vertical="center" wrapText="1"/>
    </xf>
    <xf numFmtId="0" fontId="7" fillId="27" borderId="0" xfId="1" applyFont="1" applyFill="1" applyBorder="1" applyAlignment="1">
      <alignment horizontal="left" vertical="center" wrapText="1"/>
    </xf>
    <xf numFmtId="0" fontId="10" fillId="0" borderId="3" xfId="1" applyNumberFormat="1" applyFont="1" applyBorder="1" applyAlignment="1" applyProtection="1">
      <alignment horizontal="center" vertical="center" wrapText="1"/>
      <protection locked="0"/>
    </xf>
    <xf numFmtId="0" fontId="5" fillId="0" borderId="25" xfId="0" applyFont="1" applyBorder="1" applyAlignment="1" applyProtection="1">
      <alignment wrapText="1"/>
      <protection locked="0"/>
    </xf>
    <xf numFmtId="0" fontId="15" fillId="0" borderId="3" xfId="0" applyFont="1" applyFill="1" applyBorder="1" applyAlignment="1" applyProtection="1">
      <alignment horizontal="center" wrapText="1"/>
      <protection locked="0"/>
    </xf>
    <xf numFmtId="0" fontId="15" fillId="0" borderId="3" xfId="0" applyFont="1" applyBorder="1" applyAlignment="1" applyProtection="1">
      <alignment horizontal="center" wrapText="1"/>
      <protection locked="0"/>
    </xf>
    <xf numFmtId="10" fontId="15" fillId="0" borderId="3" xfId="0" applyNumberFormat="1" applyFont="1" applyBorder="1" applyAlignment="1" applyProtection="1">
      <alignment horizontal="center" wrapText="1"/>
      <protection locked="0"/>
    </xf>
    <xf numFmtId="0" fontId="2" fillId="0" borderId="0" xfId="1"/>
    <xf numFmtId="0" fontId="22" fillId="13" borderId="0" xfId="5"/>
    <xf numFmtId="0" fontId="48" fillId="17" borderId="0" xfId="0" applyFont="1" applyFill="1" applyAlignment="1">
      <alignment vertical="top"/>
    </xf>
    <xf numFmtId="49" fontId="49" fillId="29" borderId="0" xfId="1" applyNumberFormat="1" applyFont="1" applyFill="1" applyBorder="1" applyAlignment="1">
      <alignment horizontal="center" vertical="center" wrapText="1"/>
    </xf>
    <xf numFmtId="0" fontId="26" fillId="17" borderId="5" xfId="2" applyNumberFormat="1" applyFont="1" applyFill="1" applyBorder="1" applyAlignment="1" applyProtection="1">
      <alignment horizontal="center" vertical="center" wrapText="1"/>
      <protection locked="0"/>
    </xf>
    <xf numFmtId="0" fontId="16" fillId="2" borderId="0" xfId="1" applyFont="1" applyFill="1" applyBorder="1" applyAlignment="1" applyProtection="1">
      <alignment horizontal="center" vertical="center" wrapText="1"/>
    </xf>
    <xf numFmtId="0" fontId="16" fillId="3" borderId="0" xfId="1" applyFont="1" applyFill="1" applyBorder="1" applyAlignment="1" applyProtection="1">
      <alignment horizontal="center" wrapText="1"/>
    </xf>
    <xf numFmtId="0" fontId="41" fillId="2" borderId="0" xfId="1" applyFont="1" applyFill="1" applyBorder="1" applyAlignment="1" applyProtection="1">
      <alignment wrapText="1"/>
    </xf>
    <xf numFmtId="0" fontId="53" fillId="3"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wrapText="1"/>
    </xf>
    <xf numFmtId="0" fontId="54" fillId="17" borderId="4" xfId="6" applyFill="1" applyBorder="1" applyAlignment="1">
      <alignment vertical="top" wrapText="1"/>
    </xf>
    <xf numFmtId="0" fontId="54" fillId="17" borderId="4" xfId="6" applyFill="1" applyBorder="1" applyAlignment="1">
      <alignment wrapText="1"/>
    </xf>
    <xf numFmtId="0" fontId="7" fillId="17" borderId="5" xfId="2" applyNumberFormat="1" applyFont="1" applyFill="1" applyBorder="1" applyAlignment="1" applyProtection="1">
      <alignment horizontal="center" vertical="center" wrapText="1"/>
      <protection locked="0"/>
    </xf>
    <xf numFmtId="14" fontId="0" fillId="0" borderId="0" xfId="0" applyNumberFormat="1"/>
    <xf numFmtId="0" fontId="43" fillId="2" borderId="0" xfId="1" applyFont="1" applyFill="1" applyBorder="1" applyAlignment="1" applyProtection="1">
      <alignment horizontal="right" wrapText="1"/>
    </xf>
    <xf numFmtId="0" fontId="21" fillId="2" borderId="0" xfId="1" applyFont="1" applyFill="1" applyBorder="1" applyAlignment="1" applyProtection="1">
      <alignment horizontal="left" wrapText="1"/>
    </xf>
    <xf numFmtId="0" fontId="44" fillId="2" borderId="0" xfId="1" applyFont="1" applyFill="1" applyBorder="1" applyAlignment="1" applyProtection="1">
      <alignment horizontal="right" wrapText="1"/>
    </xf>
    <xf numFmtId="0" fontId="5" fillId="2" borderId="0" xfId="1" applyFont="1" applyFill="1" applyBorder="1" applyAlignment="1" applyProtection="1">
      <alignment horizontal="right" wrapText="1"/>
    </xf>
    <xf numFmtId="0" fontId="5" fillId="2" borderId="0" xfId="1" applyFont="1" applyFill="1" applyBorder="1" applyAlignment="1" applyProtection="1">
      <alignment horizontal="right" vertical="center" wrapText="1"/>
    </xf>
    <xf numFmtId="0" fontId="0" fillId="17" borderId="51" xfId="0" applyFill="1" applyBorder="1" applyAlignment="1">
      <alignment wrapText="1"/>
    </xf>
    <xf numFmtId="0" fontId="27" fillId="17" borderId="47" xfId="0" applyFont="1" applyFill="1" applyBorder="1" applyAlignment="1">
      <alignment vertical="top" wrapText="1"/>
    </xf>
    <xf numFmtId="0" fontId="1" fillId="17" borderId="21" xfId="0" applyFont="1" applyFill="1" applyBorder="1" applyAlignment="1">
      <alignment wrapText="1"/>
    </xf>
    <xf numFmtId="0" fontId="56" fillId="2" borderId="0" xfId="1" applyFont="1" applyFill="1" applyBorder="1" applyAlignment="1" applyProtection="1">
      <alignment horizontal="right" wrapText="1"/>
    </xf>
    <xf numFmtId="0" fontId="56" fillId="2" borderId="0" xfId="1" applyFont="1" applyFill="1" applyBorder="1" applyAlignment="1" applyProtection="1">
      <alignment horizontal="right" vertical="top" wrapText="1"/>
    </xf>
    <xf numFmtId="0" fontId="56" fillId="2" borderId="0" xfId="1" applyFont="1" applyFill="1" applyAlignment="1" applyProtection="1">
      <alignment horizontal="right" wrapText="1"/>
    </xf>
    <xf numFmtId="0" fontId="57" fillId="2" borderId="0" xfId="1" applyFont="1" applyFill="1" applyBorder="1" applyAlignment="1" applyProtection="1">
      <alignment horizontal="right" wrapText="1"/>
    </xf>
    <xf numFmtId="0" fontId="56" fillId="2" borderId="0" xfId="1" applyFont="1" applyFill="1" applyBorder="1" applyAlignment="1" applyProtection="1">
      <alignment horizontal="left" vertical="top" wrapText="1"/>
    </xf>
    <xf numFmtId="0" fontId="59" fillId="2" borderId="0" xfId="1" applyFont="1" applyFill="1" applyBorder="1" applyAlignment="1" applyProtection="1">
      <alignment horizontal="left" vertical="top" wrapText="1"/>
    </xf>
    <xf numFmtId="0" fontId="61" fillId="22" borderId="38" xfId="0" applyFont="1" applyFill="1" applyBorder="1" applyAlignment="1" applyProtection="1">
      <alignment vertical="center" wrapText="1"/>
    </xf>
    <xf numFmtId="0" fontId="66" fillId="22" borderId="55" xfId="0" applyFont="1" applyFill="1" applyBorder="1" applyAlignment="1" applyProtection="1">
      <alignment vertical="center" wrapText="1"/>
    </xf>
    <xf numFmtId="0" fontId="66" fillId="22" borderId="38" xfId="0" applyFont="1" applyFill="1" applyBorder="1" applyAlignment="1" applyProtection="1">
      <alignment vertical="center" wrapText="1"/>
    </xf>
    <xf numFmtId="0" fontId="0" fillId="0" borderId="57" xfId="0" applyFont="1" applyBorder="1" applyAlignment="1" applyProtection="1">
      <alignment horizontal="left" vertical="center" wrapText="1"/>
    </xf>
    <xf numFmtId="0" fontId="63" fillId="0" borderId="31" xfId="0" applyFont="1" applyBorder="1" applyAlignment="1" applyProtection="1">
      <alignment horizontal="left" vertical="center" wrapText="1"/>
    </xf>
    <xf numFmtId="0" fontId="63" fillId="0" borderId="57" xfId="0" applyFont="1" applyBorder="1" applyAlignment="1" applyProtection="1">
      <alignment horizontal="left" vertical="center" wrapText="1"/>
    </xf>
    <xf numFmtId="0" fontId="63" fillId="0" borderId="32" xfId="0" applyFont="1" applyBorder="1" applyAlignment="1" applyProtection="1">
      <alignment horizontal="left" vertical="center" wrapText="1"/>
    </xf>
    <xf numFmtId="0" fontId="63" fillId="0" borderId="35" xfId="0" applyFont="1" applyBorder="1" applyAlignment="1" applyProtection="1">
      <alignment horizontal="left" vertical="center"/>
    </xf>
    <xf numFmtId="0" fontId="63" fillId="0" borderId="31" xfId="0" applyFont="1" applyBorder="1" applyAlignment="1" applyProtection="1">
      <alignment horizontal="left" vertical="center"/>
    </xf>
    <xf numFmtId="0" fontId="63" fillId="0" borderId="32" xfId="0" applyFont="1" applyBorder="1" applyAlignment="1" applyProtection="1">
      <alignment horizontal="left" vertical="center"/>
    </xf>
    <xf numFmtId="0" fontId="63" fillId="0" borderId="57" xfId="0" applyFont="1" applyFill="1" applyBorder="1" applyAlignment="1" applyProtection="1">
      <alignment horizontal="left" vertical="center" wrapText="1"/>
    </xf>
    <xf numFmtId="0" fontId="63" fillId="0" borderId="31" xfId="0" applyFont="1" applyFill="1" applyBorder="1" applyAlignment="1" applyProtection="1">
      <alignment horizontal="left" vertical="center" wrapText="1"/>
    </xf>
    <xf numFmtId="0" fontId="63" fillId="0" borderId="35" xfId="0" applyFont="1" applyFill="1" applyBorder="1" applyAlignment="1" applyProtection="1">
      <alignment horizontal="left" vertical="center" wrapText="1"/>
    </xf>
    <xf numFmtId="0" fontId="63" fillId="0" borderId="36" xfId="0" applyFont="1" applyBorder="1" applyAlignment="1" applyProtection="1">
      <alignment horizontal="left" vertical="center" wrapText="1"/>
    </xf>
    <xf numFmtId="0" fontId="43" fillId="2" borderId="0" xfId="1" applyFont="1" applyFill="1" applyBorder="1" applyAlignment="1" applyProtection="1">
      <alignment horizontal="left" wrapText="1"/>
    </xf>
    <xf numFmtId="0" fontId="41" fillId="2" borderId="59" xfId="1" applyFont="1" applyFill="1" applyBorder="1" applyAlignment="1" applyProtection="1">
      <alignment wrapText="1"/>
    </xf>
    <xf numFmtId="0" fontId="7" fillId="0" borderId="58" xfId="1" applyNumberFormat="1" applyFont="1" applyBorder="1" applyAlignment="1" applyProtection="1">
      <alignment horizontal="right" vertical="center" wrapText="1"/>
    </xf>
    <xf numFmtId="0" fontId="7" fillId="0" borderId="61" xfId="1" applyFont="1" applyBorder="1" applyAlignment="1" applyProtection="1">
      <alignment horizontal="left" wrapText="1"/>
      <protection locked="0"/>
    </xf>
    <xf numFmtId="0" fontId="7" fillId="0" borderId="60" xfId="1" applyFont="1" applyBorder="1" applyAlignment="1" applyProtection="1">
      <alignment horizontal="left" wrapText="1"/>
      <protection locked="0"/>
    </xf>
    <xf numFmtId="0" fontId="7" fillId="0" borderId="62" xfId="1" applyFont="1" applyBorder="1" applyAlignment="1" applyProtection="1">
      <alignment horizontal="left" wrapText="1"/>
      <protection locked="0"/>
    </xf>
    <xf numFmtId="0" fontId="7" fillId="0" borderId="59" xfId="1" applyFont="1" applyBorder="1" applyAlignment="1" applyProtection="1">
      <alignment horizontal="left" wrapText="1"/>
      <protection locked="0"/>
    </xf>
    <xf numFmtId="0" fontId="7" fillId="0" borderId="62" xfId="1" applyNumberFormat="1" applyFont="1" applyBorder="1" applyAlignment="1" applyProtection="1">
      <alignment horizontal="right" vertical="top" wrapText="1"/>
    </xf>
    <xf numFmtId="0" fontId="57" fillId="2" borderId="0" xfId="1" applyFont="1" applyFill="1" applyBorder="1" applyAlignment="1" applyProtection="1">
      <alignment horizontal="right" vertical="top" wrapText="1"/>
    </xf>
    <xf numFmtId="0" fontId="16" fillId="2" borderId="0" xfId="1" applyFont="1" applyFill="1" applyBorder="1" applyAlignment="1" applyProtection="1">
      <alignment horizontal="right" vertical="top" wrapText="1"/>
    </xf>
    <xf numFmtId="0" fontId="18" fillId="3" borderId="0" xfId="1" applyFont="1" applyFill="1" applyBorder="1" applyAlignment="1" applyProtection="1">
      <alignment horizontal="left" wrapText="1"/>
    </xf>
    <xf numFmtId="0" fontId="18" fillId="3" borderId="0" xfId="1" applyFont="1" applyFill="1" applyBorder="1" applyAlignment="1" applyProtection="1">
      <alignment horizontal="left" vertical="top" wrapText="1"/>
    </xf>
    <xf numFmtId="0" fontId="5" fillId="18" borderId="0" xfId="1" applyFont="1" applyFill="1" applyBorder="1" applyAlignment="1" applyProtection="1">
      <alignment horizontal="right" vertical="top" wrapText="1"/>
    </xf>
    <xf numFmtId="0" fontId="57" fillId="18" borderId="0" xfId="1" applyFont="1" applyFill="1" applyBorder="1" applyAlignment="1" applyProtection="1">
      <alignment horizontal="right" vertical="top" wrapText="1"/>
    </xf>
    <xf numFmtId="0" fontId="16" fillId="18" borderId="0" xfId="1" applyFont="1" applyFill="1" applyBorder="1" applyAlignment="1" applyProtection="1">
      <alignment horizontal="right" vertical="top" wrapText="1"/>
    </xf>
    <xf numFmtId="0" fontId="71" fillId="18" borderId="0" xfId="1" applyFont="1" applyFill="1" applyBorder="1" applyAlignment="1" applyProtection="1">
      <alignment horizontal="right" vertical="top" wrapText="1"/>
    </xf>
    <xf numFmtId="0" fontId="69" fillId="18" borderId="0" xfId="1" applyFont="1" applyFill="1" applyBorder="1" applyAlignment="1" applyProtection="1">
      <alignment horizontal="right" vertical="top" wrapText="1"/>
    </xf>
    <xf numFmtId="0" fontId="70" fillId="18" borderId="0" xfId="1" applyFont="1" applyFill="1" applyBorder="1" applyAlignment="1" applyProtection="1">
      <alignment horizontal="right" vertical="top" wrapText="1"/>
    </xf>
    <xf numFmtId="0" fontId="14" fillId="2" borderId="0" xfId="1" applyFont="1" applyFill="1" applyBorder="1" applyAlignment="1" applyProtection="1">
      <alignment horizontal="right" vertical="top" wrapText="1"/>
    </xf>
    <xf numFmtId="0" fontId="73" fillId="2" borderId="0" xfId="1" applyFont="1" applyFill="1" applyBorder="1" applyAlignment="1" applyProtection="1">
      <alignment horizontal="right" vertical="top" wrapText="1"/>
    </xf>
    <xf numFmtId="0" fontId="15" fillId="2" borderId="0" xfId="1" applyFont="1" applyFill="1" applyBorder="1" applyAlignment="1" applyProtection="1">
      <alignment horizontal="right" vertical="top" wrapText="1"/>
    </xf>
    <xf numFmtId="0" fontId="60" fillId="6" borderId="0" xfId="0" applyFont="1" applyFill="1" applyBorder="1" applyAlignment="1" applyProtection="1">
      <alignment horizontal="left" vertical="center" wrapText="1"/>
    </xf>
    <xf numFmtId="0" fontId="15" fillId="4" borderId="0" xfId="4" applyFont="1" applyFill="1" applyBorder="1" applyAlignment="1" applyProtection="1">
      <alignment horizontal="right" vertical="top" wrapText="1"/>
    </xf>
    <xf numFmtId="0" fontId="69" fillId="2" borderId="0" xfId="1" applyFont="1" applyFill="1" applyBorder="1" applyAlignment="1" applyProtection="1">
      <alignment horizontal="center" vertical="center" wrapText="1"/>
    </xf>
    <xf numFmtId="0" fontId="7" fillId="0" borderId="62" xfId="1" applyNumberFormat="1" applyFont="1" applyBorder="1" applyAlignment="1" applyProtection="1">
      <alignment horizontal="right" vertical="center" wrapText="1"/>
    </xf>
    <xf numFmtId="0" fontId="75" fillId="0" borderId="62" xfId="1" applyNumberFormat="1" applyFont="1" applyBorder="1" applyAlignment="1" applyProtection="1">
      <alignment horizontal="right" vertical="center" wrapText="1"/>
    </xf>
    <xf numFmtId="0" fontId="75" fillId="0" borderId="58" xfId="1" applyNumberFormat="1" applyFont="1" applyBorder="1" applyAlignment="1" applyProtection="1">
      <alignment horizontal="right" vertical="center" wrapText="1"/>
    </xf>
    <xf numFmtId="0" fontId="70" fillId="2" borderId="0" xfId="1" applyFont="1" applyFill="1" applyBorder="1" applyAlignment="1" applyProtection="1">
      <alignment horizontal="right" vertical="top" wrapText="1"/>
    </xf>
    <xf numFmtId="0" fontId="7" fillId="27" borderId="53" xfId="1" applyFont="1" applyFill="1" applyBorder="1" applyAlignment="1" applyProtection="1">
      <alignment horizontal="right" wrapText="1"/>
    </xf>
    <xf numFmtId="0" fontId="7" fillId="27" borderId="66" xfId="1" applyFont="1" applyFill="1" applyBorder="1" applyAlignment="1" applyProtection="1">
      <alignment horizontal="left" vertical="center" wrapText="1"/>
    </xf>
    <xf numFmtId="0" fontId="7" fillId="27" borderId="68" xfId="1" applyFont="1" applyFill="1" applyBorder="1" applyAlignment="1" applyProtection="1">
      <alignment horizontal="right" wrapText="1"/>
    </xf>
    <xf numFmtId="0" fontId="46" fillId="27" borderId="68" xfId="1" applyFont="1" applyFill="1" applyBorder="1" applyAlignment="1">
      <alignment horizontal="right" wrapText="1"/>
    </xf>
    <xf numFmtId="0" fontId="46" fillId="27" borderId="69" xfId="1" applyFont="1" applyFill="1" applyBorder="1" applyAlignment="1">
      <alignment horizontal="right" wrapText="1"/>
    </xf>
    <xf numFmtId="0" fontId="7" fillId="27" borderId="68" xfId="1" applyFont="1" applyFill="1" applyBorder="1" applyAlignment="1">
      <alignment horizontal="right" wrapText="1"/>
    </xf>
    <xf numFmtId="0" fontId="7" fillId="27" borderId="56" xfId="1" applyFont="1" applyFill="1" applyBorder="1" applyAlignment="1" applyProtection="1">
      <alignment horizontal="left" vertical="center" wrapText="1"/>
    </xf>
    <xf numFmtId="0" fontId="14" fillId="0" borderId="0" xfId="1" applyFont="1" applyFill="1" applyBorder="1" applyAlignment="1" applyProtection="1">
      <alignment horizontal="left" wrapText="1"/>
    </xf>
    <xf numFmtId="49" fontId="0" fillId="0" borderId="0" xfId="0" applyNumberFormat="1" applyAlignment="1">
      <alignment vertical="top"/>
    </xf>
    <xf numFmtId="0" fontId="0" fillId="17" borderId="0" xfId="0" applyFill="1" applyAlignment="1">
      <alignment horizontal="left"/>
    </xf>
    <xf numFmtId="0" fontId="0" fillId="17" borderId="0" xfId="0" applyFill="1" applyAlignment="1">
      <alignment horizontal="left" vertical="center" wrapText="1"/>
    </xf>
    <xf numFmtId="0" fontId="37" fillId="17" borderId="0" xfId="0" applyFont="1" applyFill="1" applyAlignment="1">
      <alignment horizontal="left" vertical="center"/>
    </xf>
    <xf numFmtId="0" fontId="0" fillId="17" borderId="0" xfId="0" applyFill="1" applyAlignment="1">
      <alignment horizontal="left" vertical="top"/>
    </xf>
    <xf numFmtId="0" fontId="0" fillId="17" borderId="0" xfId="0" applyFill="1" applyAlignment="1">
      <alignment horizontal="center"/>
    </xf>
    <xf numFmtId="0" fontId="6" fillId="3" borderId="0" xfId="1" applyFont="1" applyFill="1" applyBorder="1" applyAlignment="1" applyProtection="1">
      <alignment horizontal="left" wrapText="1"/>
    </xf>
    <xf numFmtId="0" fontId="8" fillId="5" borderId="0" xfId="1" applyFont="1" applyFill="1" applyBorder="1" applyAlignment="1" applyProtection="1">
      <alignment horizontal="left" wrapText="1"/>
    </xf>
    <xf numFmtId="0" fontId="8" fillId="5" borderId="0" xfId="1" applyFont="1" applyFill="1" applyAlignment="1" applyProtection="1">
      <alignment horizontal="left" wrapText="1"/>
    </xf>
    <xf numFmtId="0" fontId="3" fillId="0" borderId="2" xfId="1" applyFont="1" applyBorder="1" applyAlignment="1" applyProtection="1">
      <alignment horizontal="center" vertical="center"/>
    </xf>
    <xf numFmtId="0" fontId="3" fillId="0" borderId="23" xfId="1" applyFont="1" applyBorder="1" applyAlignment="1" applyProtection="1">
      <alignment horizontal="center" vertical="center"/>
    </xf>
    <xf numFmtId="0" fontId="0" fillId="0" borderId="0" xfId="0" applyAlignment="1" applyProtection="1">
      <alignment horizontal="center"/>
    </xf>
    <xf numFmtId="0" fontId="64" fillId="0" borderId="53" xfId="0" applyFont="1" applyBorder="1" applyAlignment="1" applyProtection="1">
      <alignment horizontal="left" vertical="center" wrapText="1"/>
    </xf>
    <xf numFmtId="0" fontId="64" fillId="0" borderId="54" xfId="0" applyFont="1" applyBorder="1" applyAlignment="1" applyProtection="1">
      <alignment horizontal="left" vertical="center" wrapText="1"/>
    </xf>
    <xf numFmtId="0" fontId="64" fillId="0" borderId="38" xfId="0" applyFont="1" applyBorder="1" applyAlignment="1" applyProtection="1">
      <alignment horizontal="left" vertical="center" wrapText="1"/>
    </xf>
    <xf numFmtId="0" fontId="64" fillId="0" borderId="43" xfId="0" applyFont="1" applyBorder="1" applyAlignment="1" applyProtection="1">
      <alignment horizontal="left" vertical="center" wrapText="1"/>
    </xf>
    <xf numFmtId="0" fontId="0" fillId="0" borderId="58" xfId="0" applyFont="1" applyBorder="1" applyAlignment="1" applyProtection="1">
      <alignment horizontal="center" vertical="center" wrapText="1"/>
    </xf>
    <xf numFmtId="0" fontId="63" fillId="0" borderId="59" xfId="0" applyFont="1" applyBorder="1" applyAlignment="1" applyProtection="1">
      <alignment horizontal="center" vertical="center" wrapText="1"/>
    </xf>
    <xf numFmtId="0" fontId="63" fillId="0" borderId="60" xfId="0" applyFont="1" applyBorder="1" applyAlignment="1" applyProtection="1">
      <alignment horizontal="center" vertical="center" wrapText="1"/>
    </xf>
    <xf numFmtId="0" fontId="63" fillId="0" borderId="58" xfId="0" applyFont="1" applyBorder="1" applyAlignment="1" applyProtection="1">
      <alignment horizontal="center" vertical="center"/>
    </xf>
    <xf numFmtId="0" fontId="63" fillId="0" borderId="59" xfId="0" applyFont="1" applyBorder="1" applyAlignment="1" applyProtection="1">
      <alignment horizontal="center" vertical="center"/>
    </xf>
    <xf numFmtId="0" fontId="63" fillId="0" borderId="60" xfId="0" applyFont="1" applyBorder="1" applyAlignment="1" applyProtection="1">
      <alignment horizontal="center" vertical="center"/>
    </xf>
    <xf numFmtId="0" fontId="64" fillId="0" borderId="58" xfId="0" applyFont="1" applyBorder="1" applyAlignment="1" applyProtection="1">
      <alignment horizontal="left" vertical="center" wrapText="1"/>
    </xf>
    <xf numFmtId="0" fontId="62" fillId="0" borderId="59" xfId="0" applyFont="1" applyBorder="1" applyAlignment="1" applyProtection="1">
      <alignment horizontal="left" vertical="center" wrapText="1"/>
    </xf>
    <xf numFmtId="0" fontId="62" fillId="0" borderId="60" xfId="0" applyFont="1" applyBorder="1" applyAlignment="1" applyProtection="1">
      <alignment horizontal="left" vertical="center" wrapText="1"/>
    </xf>
    <xf numFmtId="0" fontId="64" fillId="0" borderId="58" xfId="0" applyFont="1" applyFill="1" applyBorder="1" applyAlignment="1" applyProtection="1">
      <alignment horizontal="center" vertical="center" wrapText="1"/>
    </xf>
    <xf numFmtId="0" fontId="65" fillId="0" borderId="59" xfId="0" applyFont="1" applyFill="1" applyBorder="1" applyAlignment="1" applyProtection="1">
      <alignment horizontal="center" vertical="center" wrapText="1"/>
    </xf>
    <xf numFmtId="0" fontId="65" fillId="0" borderId="60" xfId="0" applyFont="1" applyFill="1" applyBorder="1" applyAlignment="1" applyProtection="1">
      <alignment horizontal="center" vertical="center" wrapText="1"/>
    </xf>
    <xf numFmtId="0" fontId="29" fillId="24" borderId="26" xfId="0" applyFont="1" applyFill="1" applyBorder="1" applyAlignment="1" applyProtection="1">
      <alignment horizontal="center" wrapText="1"/>
    </xf>
    <xf numFmtId="0" fontId="29" fillId="24" borderId="26" xfId="0" applyFont="1" applyFill="1" applyBorder="1" applyAlignment="1" applyProtection="1">
      <alignment horizontal="center"/>
    </xf>
    <xf numFmtId="0" fontId="0" fillId="0" borderId="3" xfId="0"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29" xfId="0" applyBorder="1" applyAlignment="1" applyProtection="1">
      <alignment horizontal="center"/>
      <protection locked="0"/>
    </xf>
    <xf numFmtId="0" fontId="31" fillId="23" borderId="0" xfId="0" applyFont="1" applyFill="1" applyAlignment="1" applyProtection="1">
      <alignment horizontal="center"/>
    </xf>
    <xf numFmtId="0" fontId="29" fillId="23" borderId="26" xfId="0" applyFont="1" applyFill="1" applyBorder="1" applyAlignment="1" applyProtection="1">
      <alignment horizontal="center" wrapText="1"/>
    </xf>
    <xf numFmtId="0" fontId="29" fillId="23" borderId="26" xfId="0" applyFont="1" applyFill="1" applyBorder="1" applyAlignment="1" applyProtection="1">
      <alignment horizontal="center"/>
    </xf>
    <xf numFmtId="0" fontId="29" fillId="23" borderId="56" xfId="0" applyFont="1" applyFill="1" applyBorder="1" applyAlignment="1" applyProtection="1">
      <alignment horizontal="center" wrapText="1"/>
    </xf>
    <xf numFmtId="0" fontId="29" fillId="23" borderId="56" xfId="0" applyFont="1" applyFill="1" applyBorder="1" applyAlignment="1" applyProtection="1">
      <alignment horizontal="center"/>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5" xfId="0" applyBorder="1" applyAlignment="1" applyProtection="1">
      <alignment horizontal="left" vertical="center"/>
      <protection locked="0"/>
    </xf>
    <xf numFmtId="0" fontId="63" fillId="0" borderId="31" xfId="0" applyFont="1" applyBorder="1" applyAlignment="1" applyProtection="1">
      <alignment horizontal="left" vertical="center" wrapText="1"/>
    </xf>
    <xf numFmtId="0" fontId="30" fillId="17" borderId="0" xfId="0" applyFont="1" applyFill="1" applyAlignment="1" applyProtection="1">
      <alignment horizontal="center"/>
    </xf>
    <xf numFmtId="0" fontId="63" fillId="0" borderId="31" xfId="0" applyFont="1" applyFill="1" applyBorder="1" applyAlignment="1" applyProtection="1">
      <alignment horizontal="left" vertical="center" wrapText="1"/>
    </xf>
    <xf numFmtId="0" fontId="63" fillId="0" borderId="32" xfId="0" applyFont="1" applyFill="1" applyBorder="1" applyAlignment="1" applyProtection="1">
      <alignment horizontal="left" vertical="center" wrapText="1"/>
    </xf>
    <xf numFmtId="0" fontId="0" fillId="0" borderId="30" xfId="0" applyBorder="1" applyAlignment="1" applyProtection="1">
      <alignment horizontal="left"/>
      <protection locked="0"/>
    </xf>
    <xf numFmtId="0" fontId="0" fillId="0" borderId="33" xfId="0" applyBorder="1" applyAlignment="1" applyProtection="1">
      <alignment horizontal="left"/>
      <protection locked="0"/>
    </xf>
    <xf numFmtId="0" fontId="0" fillId="0" borderId="13" xfId="0" applyBorder="1" applyAlignment="1" applyProtection="1">
      <alignment horizontal="center" vertical="center" wrapText="1"/>
      <protection locked="0"/>
    </xf>
    <xf numFmtId="0" fontId="31" fillId="16" borderId="0" xfId="0" applyFont="1" applyFill="1" applyAlignment="1" applyProtection="1">
      <alignment horizontal="center"/>
    </xf>
    <xf numFmtId="0" fontId="29" fillId="16" borderId="26" xfId="0" applyFont="1" applyFill="1" applyBorder="1" applyAlignment="1" applyProtection="1">
      <alignment horizontal="center" wrapText="1"/>
    </xf>
    <xf numFmtId="0" fontId="29" fillId="16" borderId="26" xfId="0" applyFont="1" applyFill="1" applyBorder="1" applyAlignment="1" applyProtection="1">
      <alignment horizontal="center"/>
    </xf>
    <xf numFmtId="0" fontId="29" fillId="16" borderId="56" xfId="0" applyFont="1" applyFill="1" applyBorder="1" applyAlignment="1" applyProtection="1">
      <alignment horizontal="center" wrapText="1"/>
    </xf>
    <xf numFmtId="0" fontId="29" fillId="16" borderId="56" xfId="0" applyFont="1" applyFill="1" applyBorder="1" applyAlignment="1" applyProtection="1">
      <alignment horizontal="center"/>
    </xf>
    <xf numFmtId="0" fontId="0" fillId="0" borderId="2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1" fillId="24" borderId="0" xfId="0" applyFont="1" applyFill="1" applyAlignment="1" applyProtection="1">
      <alignment horizontal="center"/>
    </xf>
    <xf numFmtId="0" fontId="29" fillId="16" borderId="26" xfId="0" applyFont="1" applyFill="1" applyBorder="1" applyAlignment="1" applyProtection="1">
      <alignment horizontal="left" wrapText="1"/>
    </xf>
    <xf numFmtId="0" fontId="29" fillId="16" borderId="26" xfId="0" applyFont="1" applyFill="1" applyBorder="1" applyAlignment="1" applyProtection="1">
      <alignment horizontal="left"/>
    </xf>
    <xf numFmtId="0" fontId="0" fillId="0" borderId="14"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31" fillId="17" borderId="6" xfId="0" applyFont="1" applyFill="1" applyBorder="1" applyAlignment="1" applyProtection="1">
      <alignment horizontal="center" vertical="center"/>
      <protection locked="0"/>
    </xf>
    <xf numFmtId="0" fontId="31" fillId="17" borderId="7" xfId="0" applyFont="1" applyFill="1" applyBorder="1" applyAlignment="1" applyProtection="1">
      <alignment horizontal="center" vertical="center"/>
      <protection locked="0"/>
    </xf>
    <xf numFmtId="0" fontId="29" fillId="26" borderId="26" xfId="0" applyFont="1" applyFill="1" applyBorder="1" applyAlignment="1" applyProtection="1">
      <alignment horizontal="left" wrapText="1"/>
    </xf>
    <xf numFmtId="0" fontId="29" fillId="26" borderId="26" xfId="0" applyFont="1" applyFill="1" applyBorder="1" applyAlignment="1" applyProtection="1">
      <alignment horizontal="left"/>
    </xf>
    <xf numFmtId="0" fontId="63" fillId="22" borderId="52" xfId="0" applyFont="1" applyFill="1" applyBorder="1" applyAlignment="1" applyProtection="1">
      <alignment horizontal="left" vertical="center" wrapText="1"/>
    </xf>
    <xf numFmtId="0" fontId="63" fillId="22" borderId="51" xfId="0" applyFont="1" applyFill="1" applyBorder="1" applyAlignment="1" applyProtection="1">
      <alignment horizontal="left" vertical="center" wrapText="1"/>
    </xf>
    <xf numFmtId="0" fontId="63" fillId="22" borderId="40" xfId="0" applyFont="1" applyFill="1" applyBorder="1" applyAlignment="1" applyProtection="1">
      <alignment horizontal="left" vertical="center" wrapText="1"/>
    </xf>
    <xf numFmtId="0" fontId="63" fillId="22" borderId="41" xfId="0" applyFont="1" applyFill="1" applyBorder="1" applyAlignment="1" applyProtection="1">
      <alignment horizontal="left" vertical="center" wrapText="1"/>
    </xf>
    <xf numFmtId="0" fontId="41" fillId="2" borderId="22" xfId="1" applyFont="1" applyFill="1" applyBorder="1" applyAlignment="1" applyProtection="1">
      <alignment horizontal="center" wrapText="1"/>
    </xf>
    <xf numFmtId="0" fontId="7" fillId="0" borderId="2" xfId="1" applyNumberFormat="1" applyFont="1" applyBorder="1" applyAlignment="1" applyProtection="1">
      <alignment horizontal="center" vertical="center" wrapText="1"/>
      <protection locked="0"/>
    </xf>
    <xf numFmtId="0" fontId="7" fillId="0" borderId="23" xfId="1" applyNumberFormat="1" applyFont="1" applyBorder="1" applyAlignment="1" applyProtection="1">
      <alignment horizontal="center" vertical="center" wrapText="1"/>
      <protection locked="0"/>
    </xf>
    <xf numFmtId="0" fontId="43" fillId="2" borderId="0" xfId="1" applyFont="1" applyFill="1" applyBorder="1" applyAlignment="1" applyProtection="1">
      <alignment horizontal="right" wrapText="1"/>
    </xf>
    <xf numFmtId="0" fontId="67"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0" fillId="22" borderId="2" xfId="0" applyFill="1" applyBorder="1" applyAlignment="1" applyProtection="1">
      <alignment horizontal="center" vertical="center" wrapText="1"/>
    </xf>
    <xf numFmtId="0" fontId="0" fillId="22" borderId="22" xfId="0" applyFill="1" applyBorder="1" applyAlignment="1" applyProtection="1">
      <alignment horizontal="center" vertical="center" wrapText="1"/>
    </xf>
    <xf numFmtId="0" fontId="7" fillId="0" borderId="24" xfId="1" applyNumberFormat="1" applyFont="1" applyBorder="1" applyAlignment="1" applyProtection="1">
      <alignment horizontal="center" vertical="center" wrapText="1"/>
      <protection locked="0"/>
    </xf>
    <xf numFmtId="0" fontId="7" fillId="17" borderId="14" xfId="1" applyNumberFormat="1" applyFont="1" applyFill="1" applyBorder="1" applyAlignment="1" applyProtection="1">
      <alignment horizontal="center" vertical="center" wrapText="1"/>
      <protection locked="0"/>
    </xf>
    <xf numFmtId="0" fontId="7" fillId="17" borderId="16" xfId="1" applyNumberFormat="1" applyFont="1" applyFill="1" applyBorder="1" applyAlignment="1" applyProtection="1">
      <alignment horizontal="center" vertical="center" wrapText="1"/>
      <protection locked="0"/>
    </xf>
    <xf numFmtId="0" fontId="7" fillId="17" borderId="15" xfId="1" applyNumberFormat="1" applyFont="1" applyFill="1" applyBorder="1" applyAlignment="1" applyProtection="1">
      <alignment horizontal="center" vertical="center" wrapText="1"/>
      <protection locked="0"/>
    </xf>
    <xf numFmtId="0" fontId="21" fillId="2" borderId="0" xfId="1" applyFont="1" applyFill="1" applyBorder="1" applyAlignment="1" applyProtection="1">
      <alignment horizontal="left" wrapText="1"/>
    </xf>
    <xf numFmtId="0" fontId="7" fillId="0" borderId="22" xfId="1" applyNumberFormat="1" applyFont="1" applyBorder="1" applyAlignment="1" applyProtection="1">
      <alignment horizontal="center" vertical="center" wrapText="1"/>
      <protection locked="0"/>
    </xf>
    <xf numFmtId="0" fontId="42" fillId="3" borderId="0" xfId="1" applyFont="1" applyFill="1" applyBorder="1" applyAlignment="1" applyProtection="1">
      <alignment horizontal="left" wrapText="1"/>
    </xf>
    <xf numFmtId="0" fontId="7" fillId="19" borderId="2" xfId="1" applyNumberFormat="1" applyFont="1" applyFill="1" applyBorder="1" applyAlignment="1" applyProtection="1">
      <alignment horizontal="center" vertical="center" wrapText="1"/>
      <protection locked="0"/>
    </xf>
    <xf numFmtId="0" fontId="7" fillId="19" borderId="22" xfId="1" applyNumberFormat="1" applyFont="1" applyFill="1" applyBorder="1" applyAlignment="1" applyProtection="1">
      <alignment horizontal="center" vertical="center" wrapText="1"/>
      <protection locked="0"/>
    </xf>
    <xf numFmtId="0" fontId="7" fillId="19" borderId="23" xfId="1" applyNumberFormat="1" applyFont="1" applyFill="1" applyBorder="1" applyAlignment="1" applyProtection="1">
      <alignment horizontal="center" vertical="center" wrapText="1"/>
      <protection locked="0"/>
    </xf>
    <xf numFmtId="0" fontId="44" fillId="2" borderId="0" xfId="1" applyFont="1" applyFill="1" applyBorder="1" applyAlignment="1" applyProtection="1">
      <alignment horizontal="right" wrapText="1"/>
    </xf>
    <xf numFmtId="0" fontId="7" fillId="0" borderId="38" xfId="1" applyFont="1" applyBorder="1" applyAlignment="1" applyProtection="1">
      <alignment horizontal="center" wrapText="1"/>
      <protection locked="0"/>
    </xf>
    <xf numFmtId="0" fontId="7" fillId="0" borderId="22" xfId="1" applyFont="1" applyBorder="1" applyAlignment="1" applyProtection="1">
      <alignment horizontal="center" wrapText="1"/>
      <protection locked="0"/>
    </xf>
    <xf numFmtId="0" fontId="7" fillId="0" borderId="23" xfId="1" applyFont="1" applyBorder="1" applyAlignment="1" applyProtection="1">
      <alignment horizontal="center" wrapText="1"/>
      <protection locked="0"/>
    </xf>
    <xf numFmtId="0" fontId="44" fillId="3" borderId="22" xfId="1" applyFont="1" applyFill="1" applyBorder="1" applyAlignment="1" applyProtection="1">
      <alignment horizontal="center" wrapText="1"/>
    </xf>
    <xf numFmtId="0" fontId="44" fillId="2" borderId="22" xfId="1" applyFont="1" applyFill="1" applyBorder="1" applyAlignment="1" applyProtection="1">
      <alignment horizontal="center" wrapText="1"/>
    </xf>
    <xf numFmtId="0" fontId="14" fillId="2" borderId="0" xfId="1" applyFont="1" applyFill="1" applyBorder="1" applyAlignment="1" applyProtection="1">
      <alignment horizontal="right" vertical="top" wrapText="1"/>
    </xf>
    <xf numFmtId="0" fontId="73" fillId="2" borderId="0" xfId="1" applyFont="1" applyFill="1" applyBorder="1" applyAlignment="1" applyProtection="1">
      <alignment horizontal="right" vertical="top" wrapText="1"/>
    </xf>
    <xf numFmtId="0" fontId="0" fillId="0" borderId="0" xfId="0" applyBorder="1" applyAlignment="1" applyProtection="1">
      <alignment horizontal="center"/>
    </xf>
    <xf numFmtId="0" fontId="0" fillId="22" borderId="58" xfId="0" applyFill="1" applyBorder="1" applyAlignment="1" applyProtection="1">
      <alignment horizontal="right" vertical="center" wrapText="1"/>
    </xf>
    <xf numFmtId="0" fontId="0" fillId="22" borderId="59" xfId="0" applyFill="1" applyBorder="1" applyAlignment="1" applyProtection="1">
      <alignment horizontal="right" vertical="center" wrapText="1"/>
    </xf>
    <xf numFmtId="0" fontId="9" fillId="0" borderId="0" xfId="0" applyFont="1" applyBorder="1" applyAlignment="1" applyProtection="1">
      <alignment horizontal="center" vertical="center"/>
    </xf>
    <xf numFmtId="0" fontId="7" fillId="0" borderId="2" xfId="1" applyNumberFormat="1" applyFont="1" applyBorder="1" applyAlignment="1" applyProtection="1">
      <alignment horizontal="center" vertical="center" wrapText="1"/>
    </xf>
    <xf numFmtId="0" fontId="7" fillId="0" borderId="23" xfId="1" applyNumberFormat="1" applyFont="1" applyBorder="1" applyAlignment="1" applyProtection="1">
      <alignment horizontal="center" vertical="center" wrapText="1"/>
    </xf>
    <xf numFmtId="0" fontId="52" fillId="17" borderId="2" xfId="2" applyNumberFormat="1" applyFont="1" applyFill="1" applyBorder="1" applyAlignment="1" applyProtection="1">
      <alignment horizontal="center" vertical="center" wrapText="1"/>
      <protection locked="0"/>
    </xf>
    <xf numFmtId="0" fontId="52" fillId="17" borderId="23" xfId="2" applyNumberFormat="1" applyFont="1" applyFill="1" applyBorder="1" applyAlignment="1" applyProtection="1">
      <alignment horizontal="center" vertical="center" wrapText="1"/>
      <protection locked="0"/>
    </xf>
    <xf numFmtId="0" fontId="41" fillId="0" borderId="2" xfId="1" applyNumberFormat="1" applyFont="1" applyBorder="1" applyAlignment="1" applyProtection="1">
      <alignment horizontal="center" vertical="center" wrapText="1"/>
      <protection locked="0"/>
    </xf>
    <xf numFmtId="0" fontId="41" fillId="0" borderId="23" xfId="1" applyNumberFormat="1" applyFont="1" applyBorder="1" applyAlignment="1" applyProtection="1">
      <alignment horizontal="center" vertical="center" wrapText="1"/>
      <protection locked="0"/>
    </xf>
    <xf numFmtId="0" fontId="18" fillId="3" borderId="0" xfId="1" applyFont="1" applyFill="1" applyBorder="1" applyAlignment="1" applyProtection="1">
      <alignment horizontal="left" wrapText="1"/>
    </xf>
    <xf numFmtId="0" fontId="15" fillId="2" borderId="0" xfId="1" applyFont="1" applyFill="1" applyBorder="1" applyAlignment="1" applyProtection="1">
      <alignment horizontal="right" vertical="top" wrapText="1"/>
    </xf>
    <xf numFmtId="0" fontId="57" fillId="18" borderId="0" xfId="1" applyFont="1" applyFill="1" applyBorder="1" applyAlignment="1" applyProtection="1">
      <alignment horizontal="right" vertical="top" wrapText="1"/>
    </xf>
    <xf numFmtId="0" fontId="5" fillId="18" borderId="0" xfId="1" applyFont="1" applyFill="1" applyBorder="1" applyAlignment="1" applyProtection="1">
      <alignment horizontal="right" vertical="top" wrapText="1"/>
    </xf>
    <xf numFmtId="0" fontId="5" fillId="2" borderId="0" xfId="1" applyFont="1" applyFill="1" applyBorder="1" applyAlignment="1" applyProtection="1">
      <alignment horizontal="right" vertical="center" wrapText="1"/>
    </xf>
    <xf numFmtId="0" fontId="0" fillId="0" borderId="1" xfId="0" applyBorder="1" applyAlignment="1" applyProtection="1">
      <alignment horizontal="center"/>
    </xf>
    <xf numFmtId="0" fontId="0" fillId="12" borderId="19" xfId="0" applyFill="1" applyBorder="1" applyAlignment="1" applyProtection="1">
      <alignment horizontal="center" vertical="center"/>
    </xf>
    <xf numFmtId="0" fontId="0" fillId="12" borderId="1" xfId="0" applyFill="1" applyBorder="1" applyAlignment="1" applyProtection="1">
      <alignment horizontal="center" vertical="center"/>
    </xf>
    <xf numFmtId="0" fontId="0" fillId="12" borderId="20" xfId="0" applyFill="1" applyBorder="1" applyAlignment="1" applyProtection="1">
      <alignment horizontal="center" vertical="center"/>
    </xf>
    <xf numFmtId="0" fontId="21" fillId="11" borderId="68" xfId="1" applyFont="1" applyFill="1" applyBorder="1" applyAlignment="1" applyProtection="1">
      <alignment horizontal="left" wrapText="1"/>
    </xf>
    <xf numFmtId="0" fontId="21" fillId="11" borderId="0" xfId="1" applyFont="1" applyFill="1" applyBorder="1" applyAlignment="1" applyProtection="1">
      <alignment horizontal="left" wrapText="1"/>
    </xf>
    <xf numFmtId="0" fontId="21" fillId="11" borderId="67" xfId="1" applyFont="1" applyFill="1" applyBorder="1" applyAlignment="1" applyProtection="1">
      <alignment horizontal="left" wrapText="1"/>
    </xf>
    <xf numFmtId="0" fontId="21" fillId="11" borderId="53" xfId="1" applyFont="1" applyFill="1" applyBorder="1" applyAlignment="1" applyProtection="1">
      <alignment horizontal="left" wrapText="1"/>
    </xf>
    <xf numFmtId="0" fontId="21" fillId="11" borderId="66" xfId="1" applyFont="1" applyFill="1" applyBorder="1" applyAlignment="1" applyProtection="1">
      <alignment horizontal="left" wrapText="1"/>
    </xf>
    <xf numFmtId="0" fontId="21" fillId="11" borderId="69" xfId="1" applyFont="1" applyFill="1" applyBorder="1" applyAlignment="1" applyProtection="1">
      <alignment horizontal="left" wrapText="1"/>
    </xf>
    <xf numFmtId="0" fontId="4" fillId="12" borderId="50" xfId="0" applyFont="1" applyFill="1" applyBorder="1" applyAlignment="1" applyProtection="1">
      <alignment horizontal="center" vertical="center"/>
    </xf>
    <xf numFmtId="0" fontId="4" fillId="12" borderId="10" xfId="0" applyFont="1" applyFill="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65" xfId="0" applyFont="1" applyBorder="1" applyAlignment="1" applyProtection="1">
      <alignment horizontal="center" vertical="center"/>
    </xf>
  </cellXfs>
  <cellStyles count="7">
    <cellStyle name="Bad" xfId="4" builtinId="27"/>
    <cellStyle name="Check Cell" xfId="3" builtinId="23"/>
    <cellStyle name="Good" xfId="2" builtinId="26"/>
    <cellStyle name="Hyperlink" xfId="6" builtinId="8"/>
    <cellStyle name="Neutral" xfId="5" builtinId="28"/>
    <cellStyle name="Normal" xfId="0" builtinId="0"/>
    <cellStyle name="Normal 2" xfId="1"/>
  </cellStyles>
  <dxfs count="57">
    <dxf>
      <font>
        <b/>
        <i val="0"/>
        <color rgb="FF92D050"/>
      </font>
    </dxf>
    <dxf>
      <font>
        <b/>
        <i val="0"/>
        <color rgb="FFFF0000"/>
      </font>
      <fill>
        <patternFill>
          <bgColor theme="0"/>
        </patternFill>
      </fill>
    </dxf>
    <dxf>
      <font>
        <b/>
        <i val="0"/>
        <color rgb="FF92D050"/>
      </font>
    </dxf>
    <dxf>
      <font>
        <b/>
        <i val="0"/>
        <color rgb="FFFF0000"/>
      </font>
      <fill>
        <patternFill>
          <bgColor theme="0"/>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ont>
        <b/>
        <i val="0"/>
        <color rgb="FF92D050"/>
      </font>
    </dxf>
    <dxf>
      <font>
        <b/>
        <i val="0"/>
        <color rgb="FFFF0000"/>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gif"/><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jp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2609850</xdr:colOff>
      <xdr:row>0</xdr:row>
      <xdr:rowOff>123825</xdr:rowOff>
    </xdr:from>
    <xdr:to>
      <xdr:col>2</xdr:col>
      <xdr:colOff>6534150</xdr:colOff>
      <xdr:row>0</xdr:row>
      <xdr:rowOff>1114425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0" y="123825"/>
          <a:ext cx="3924300" cy="990600"/>
        </a:xfrm>
        <a:prstGeom prst="rect">
          <a:avLst/>
        </a:prstGeom>
      </xdr:spPr>
    </xdr:pic>
    <xdr:clientData/>
  </xdr:twoCellAnchor>
  <xdr:twoCellAnchor>
    <xdr:from>
      <xdr:col>2</xdr:col>
      <xdr:colOff>390525</xdr:colOff>
      <xdr:row>34</xdr:row>
      <xdr:rowOff>123825</xdr:rowOff>
    </xdr:from>
    <xdr:to>
      <xdr:col>2</xdr:col>
      <xdr:colOff>8410273</xdr:colOff>
      <xdr:row>43</xdr:row>
      <xdr:rowOff>152617</xdr:rowOff>
    </xdr:to>
    <xdr:grpSp>
      <xdr:nvGrpSpPr>
        <xdr:cNvPr id="17" name="Group 16"/>
        <xdr:cNvGrpSpPr/>
      </xdr:nvGrpSpPr>
      <xdr:grpSpPr>
        <a:xfrm>
          <a:off x="828675" y="9467850"/>
          <a:ext cx="8019748" cy="1743292"/>
          <a:chOff x="-89685" y="8337503"/>
          <a:chExt cx="7796799" cy="1284065"/>
        </a:xfrm>
      </xdr:grpSpPr>
      <xdr:pic>
        <xdr:nvPicPr>
          <xdr:cNvPr id="23" name="Picture 22" descr="ICLEI European Secretariat"/>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85" y="8401428"/>
            <a:ext cx="819635" cy="454160"/>
          </a:xfrm>
          <a:prstGeom prst="rect">
            <a:avLst/>
          </a:prstGeom>
          <a:noFill/>
          <a:ln>
            <a:noFill/>
          </a:ln>
        </xdr:spPr>
      </xdr:pic>
      <xdr:pic>
        <xdr:nvPicPr>
          <xdr:cNvPr id="24" name="Picture 23" descr="Messe Global Infrastructure Basel (GIB) - Veranstaltung für Nachhaltige Infrastruktu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333"/>
          <a:stretch/>
        </xdr:blipFill>
        <xdr:spPr bwMode="auto">
          <a:xfrm>
            <a:off x="4971239" y="8397928"/>
            <a:ext cx="826701" cy="419064"/>
          </a:xfrm>
          <a:prstGeom prst="rect">
            <a:avLst/>
          </a:prstGeom>
          <a:noFill/>
          <a:ln>
            <a:noFill/>
          </a:ln>
          <a:extLst>
            <a:ext uri="{53640926-AAD7-44D8-BBD7-CCE9431645EC}">
              <a14:shadowObscured xmlns:a14="http://schemas.microsoft.com/office/drawing/2010/main"/>
            </a:ext>
          </a:extLst>
        </xdr:spPr>
      </xdr:pic>
      <xdr:pic>
        <xdr:nvPicPr>
          <xdr:cNvPr id="25" name="Picture 2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66801" y="8389312"/>
            <a:ext cx="628858" cy="478393"/>
          </a:xfrm>
          <a:prstGeom prst="rect">
            <a:avLst/>
          </a:prstGeom>
        </xdr:spPr>
      </xdr:pic>
      <xdr:pic>
        <xdr:nvPicPr>
          <xdr:cNvPr id="26" name="Picture 2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65144" y="8392654"/>
            <a:ext cx="593529" cy="471709"/>
          </a:xfrm>
          <a:prstGeom prst="rect">
            <a:avLst/>
          </a:prstGeom>
        </xdr:spPr>
      </xdr:pic>
      <xdr:pic>
        <xdr:nvPicPr>
          <xdr:cNvPr id="27" name="Picture 26"/>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32212" y="8337503"/>
            <a:ext cx="515805" cy="582011"/>
          </a:xfrm>
          <a:prstGeom prst="rect">
            <a:avLst/>
          </a:prstGeom>
        </xdr:spPr>
      </xdr:pic>
      <xdr:pic>
        <xdr:nvPicPr>
          <xdr:cNvPr id="28" name="Picture 27" descr="Regions 20 - Regions of climate action"/>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93404" y="8431093"/>
            <a:ext cx="1013710" cy="394831"/>
          </a:xfrm>
          <a:prstGeom prst="rect">
            <a:avLst/>
          </a:prstGeom>
          <a:noFill/>
          <a:ln>
            <a:noFill/>
          </a:ln>
        </xdr:spPr>
      </xdr:pic>
      <xdr:pic>
        <xdr:nvPicPr>
          <xdr:cNvPr id="29" name="Picture 2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85362" y="8454910"/>
            <a:ext cx="1123950" cy="333164"/>
          </a:xfrm>
          <a:prstGeom prst="rect">
            <a:avLst/>
          </a:prstGeom>
        </xdr:spPr>
      </xdr:pic>
      <xdr:pic>
        <xdr:nvPicPr>
          <xdr:cNvPr id="30" name="Picture 2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04758" y="9034106"/>
            <a:ext cx="289105" cy="587462"/>
          </a:xfrm>
          <a:prstGeom prst="rect">
            <a:avLst/>
          </a:prstGeom>
        </xdr:spPr>
      </xdr:pic>
      <xdr:pic>
        <xdr:nvPicPr>
          <xdr:cNvPr id="31" name="Picture 3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2793" y="9045625"/>
            <a:ext cx="766883" cy="428623"/>
          </a:xfrm>
          <a:prstGeom prst="rect">
            <a:avLst/>
          </a:prstGeom>
        </xdr:spPr>
      </xdr:pic>
      <xdr:pic>
        <xdr:nvPicPr>
          <xdr:cNvPr id="32" name="Picture 31"/>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026170" y="8393814"/>
            <a:ext cx="445555" cy="5210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Picture 3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938826" y="9037929"/>
            <a:ext cx="1695450" cy="50471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828895" y="8991134"/>
            <a:ext cx="1102505" cy="58102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49420" y="9066289"/>
            <a:ext cx="1231615" cy="38857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4276726</xdr:colOff>
      <xdr:row>39</xdr:row>
      <xdr:rowOff>152401</xdr:rowOff>
    </xdr:from>
    <xdr:to>
      <xdr:col>2</xdr:col>
      <xdr:colOff>5124450</xdr:colOff>
      <xdr:row>42</xdr:row>
      <xdr:rowOff>68652</xdr:rowOff>
    </xdr:to>
    <xdr:pic>
      <xdr:nvPicPr>
        <xdr:cNvPr id="2" name="Picture 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714876" y="10448926"/>
          <a:ext cx="847724" cy="487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809625</xdr:colOff>
      <xdr:row>0</xdr:row>
      <xdr:rowOff>114299</xdr:rowOff>
    </xdr:from>
    <xdr:to>
      <xdr:col>4</xdr:col>
      <xdr:colOff>1428750</xdr:colOff>
      <xdr:row>0</xdr:row>
      <xdr:rowOff>857250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14299"/>
          <a:ext cx="3657600" cy="742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3020782</xdr:colOff>
      <xdr:row>0</xdr:row>
      <xdr:rowOff>217713</xdr:rowOff>
    </xdr:from>
    <xdr:to>
      <xdr:col>7</xdr:col>
      <xdr:colOff>693961</xdr:colOff>
      <xdr:row>1</xdr:row>
      <xdr:rowOff>32824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3675" y="217713"/>
          <a:ext cx="4626429" cy="1039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2886075</xdr:colOff>
      <xdr:row>0</xdr:row>
      <xdr:rowOff>47619</xdr:rowOff>
    </xdr:from>
    <xdr:to>
      <xdr:col>5</xdr:col>
      <xdr:colOff>600075</xdr:colOff>
      <xdr:row>0</xdr:row>
      <xdr:rowOff>822533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0925" y="47619"/>
          <a:ext cx="3448050" cy="774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3324225</xdr:colOff>
      <xdr:row>0</xdr:row>
      <xdr:rowOff>104775</xdr:rowOff>
    </xdr:from>
    <xdr:to>
      <xdr:col>6</xdr:col>
      <xdr:colOff>447675</xdr:colOff>
      <xdr:row>0</xdr:row>
      <xdr:rowOff>860684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7675" y="104775"/>
          <a:ext cx="3190875" cy="755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1200150</xdr:colOff>
      <xdr:row>0</xdr:row>
      <xdr:rowOff>28576</xdr:rowOff>
    </xdr:from>
    <xdr:to>
      <xdr:col>1</xdr:col>
      <xdr:colOff>4781550</xdr:colOff>
      <xdr:row>0</xdr:row>
      <xdr:rowOff>860539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 y="28576"/>
          <a:ext cx="3581400" cy="8319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20849;&#26377;&#12501;&#12457;&#12523;&#12480;\2015TAP\TAP%20Application%20Form_20150505_version%201.0(&#21644;&#35379;&#65289;_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Registration"/>
      <sheetName val="2) TAP概観"/>
      <sheetName val="2) Applicant profile"/>
      <sheetName val="3) プロジェクトプロフィール"/>
      <sheetName val="4) Applicant Commitments"/>
      <sheetName val="Reference"/>
    </sheetNames>
    <sheetDataSet>
      <sheetData sheetId="0"/>
      <sheetData sheetId="1"/>
      <sheetData sheetId="2"/>
      <sheetData sheetId="3"/>
      <sheetData sheetId="4"/>
      <sheetData sheetId="5"/>
      <sheetData sheetId="6">
        <row r="2">
          <cell r="A2" t="str">
            <v>Afghanistan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p.applications@iclei.org" TargetMode="External"/><Relationship Id="rId1" Type="http://schemas.openxmlformats.org/officeDocument/2006/relationships/hyperlink" Target="http://tap-potential.org/appl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carbonn.org/" TargetMode="External"/><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S117"/>
  <sheetViews>
    <sheetView windowProtection="1" topLeftCell="A2" workbookViewId="0">
      <selection activeCell="B31" sqref="B31:C31"/>
    </sheetView>
  </sheetViews>
  <sheetFormatPr defaultRowHeight="15"/>
  <cols>
    <col min="1" max="1" width="2.7109375" style="8" customWidth="1"/>
    <col min="2" max="2" width="3.85546875" style="7" customWidth="1"/>
    <col min="3" max="3" width="145.140625" customWidth="1"/>
    <col min="4" max="4" width="3.140625" customWidth="1"/>
  </cols>
  <sheetData>
    <row r="1" spans="1:19" s="26" customFormat="1" ht="94.5" customHeight="1">
      <c r="A1" s="195" t="s">
        <v>68</v>
      </c>
      <c r="B1" s="49"/>
      <c r="C1" s="184"/>
      <c r="D1" s="184"/>
    </row>
    <row r="2" spans="1:19">
      <c r="A2" s="27"/>
      <c r="B2" s="37"/>
      <c r="C2" s="28"/>
      <c r="D2" s="27"/>
      <c r="E2" s="26"/>
    </row>
    <row r="3" spans="1:19">
      <c r="A3" s="27"/>
      <c r="B3" s="46" t="s">
        <v>73</v>
      </c>
      <c r="C3" s="47"/>
      <c r="D3" s="27"/>
      <c r="E3" s="26"/>
    </row>
    <row r="4" spans="1:19">
      <c r="A4" s="27"/>
      <c r="B4" s="48"/>
      <c r="C4" s="49"/>
      <c r="D4" s="27"/>
      <c r="E4" s="26"/>
      <c r="F4" s="9"/>
      <c r="G4" s="9"/>
      <c r="H4" s="9"/>
      <c r="I4" s="9"/>
      <c r="J4" s="9"/>
      <c r="K4" s="9"/>
      <c r="L4" s="9"/>
      <c r="M4" s="9"/>
      <c r="N4" s="9"/>
      <c r="O4" s="9"/>
      <c r="P4" s="9"/>
      <c r="Q4" s="9"/>
      <c r="R4" s="9"/>
      <c r="S4" s="9"/>
    </row>
    <row r="5" spans="1:19">
      <c r="A5" s="27"/>
      <c r="B5" s="272" t="s">
        <v>74</v>
      </c>
      <c r="C5" s="272"/>
      <c r="D5" s="38"/>
      <c r="E5" s="29"/>
    </row>
    <row r="6" spans="1:19">
      <c r="A6" s="27"/>
      <c r="B6" s="275" t="s">
        <v>75</v>
      </c>
      <c r="C6" s="275"/>
      <c r="D6" s="27"/>
      <c r="E6" s="26"/>
    </row>
    <row r="7" spans="1:19">
      <c r="A7" s="27"/>
      <c r="B7" s="48"/>
      <c r="C7" s="49"/>
      <c r="D7" s="27"/>
      <c r="E7" s="26"/>
    </row>
    <row r="8" spans="1:19" ht="15.75" thickBot="1">
      <c r="A8" s="27"/>
      <c r="B8" s="48"/>
      <c r="C8" s="49"/>
      <c r="D8" s="27"/>
      <c r="E8" s="26"/>
    </row>
    <row r="9" spans="1:19" ht="45">
      <c r="A9" s="27"/>
      <c r="B9" s="42">
        <v>1</v>
      </c>
      <c r="C9" s="212" t="s">
        <v>76</v>
      </c>
      <c r="D9" s="27"/>
      <c r="E9" s="26"/>
    </row>
    <row r="10" spans="1:19" ht="16.5" customHeight="1">
      <c r="A10" s="27"/>
      <c r="B10" s="39">
        <v>2</v>
      </c>
      <c r="C10" s="34" t="s">
        <v>77</v>
      </c>
      <c r="D10" s="27"/>
      <c r="E10" s="26"/>
    </row>
    <row r="11" spans="1:19">
      <c r="A11" s="27"/>
      <c r="B11" s="39"/>
      <c r="C11" s="35" t="s">
        <v>78</v>
      </c>
      <c r="D11" s="27"/>
      <c r="E11" s="26"/>
    </row>
    <row r="12" spans="1:19">
      <c r="A12" s="27"/>
      <c r="B12" s="39"/>
      <c r="C12" s="36" t="s">
        <v>79</v>
      </c>
      <c r="D12" s="27"/>
      <c r="E12" s="26"/>
    </row>
    <row r="13" spans="1:19" s="26" customFormat="1">
      <c r="A13" s="27"/>
      <c r="B13" s="39"/>
      <c r="C13" s="36" t="s">
        <v>81</v>
      </c>
      <c r="D13" s="27"/>
    </row>
    <row r="14" spans="1:19">
      <c r="A14" s="27"/>
      <c r="B14" s="41"/>
      <c r="C14" s="43" t="s">
        <v>80</v>
      </c>
      <c r="D14" s="27"/>
      <c r="E14" s="26"/>
    </row>
    <row r="15" spans="1:19" ht="45">
      <c r="A15" s="27"/>
      <c r="B15" s="44">
        <v>3</v>
      </c>
      <c r="C15" s="213" t="s">
        <v>82</v>
      </c>
      <c r="D15" s="27"/>
      <c r="E15" s="26"/>
    </row>
    <row r="16" spans="1:19" ht="18" customHeight="1">
      <c r="A16" s="27"/>
      <c r="B16" s="44">
        <v>4</v>
      </c>
      <c r="C16" s="45" t="s">
        <v>83</v>
      </c>
      <c r="D16" s="27"/>
      <c r="E16" s="26"/>
    </row>
    <row r="17" spans="1:5" ht="30">
      <c r="A17" s="27"/>
      <c r="B17" s="44">
        <v>5</v>
      </c>
      <c r="C17" s="45" t="s">
        <v>84</v>
      </c>
      <c r="D17" s="27"/>
      <c r="E17" s="26"/>
    </row>
    <row r="18" spans="1:5">
      <c r="A18" s="27"/>
      <c r="B18" s="44">
        <v>6</v>
      </c>
      <c r="C18" s="45" t="s">
        <v>85</v>
      </c>
      <c r="D18" s="27"/>
      <c r="E18" s="26"/>
    </row>
    <row r="19" spans="1:5">
      <c r="A19" s="27"/>
      <c r="B19" s="44">
        <v>7</v>
      </c>
      <c r="C19" s="45" t="s">
        <v>86</v>
      </c>
      <c r="D19" s="27"/>
      <c r="E19" s="24"/>
    </row>
    <row r="20" spans="1:5">
      <c r="A20" s="27"/>
      <c r="B20" s="44">
        <v>8</v>
      </c>
      <c r="C20" s="45" t="s">
        <v>87</v>
      </c>
      <c r="D20" s="27"/>
      <c r="E20" s="24"/>
    </row>
    <row r="21" spans="1:5">
      <c r="A21" s="27"/>
      <c r="B21" s="44">
        <v>9</v>
      </c>
      <c r="C21" s="45" t="s">
        <v>88</v>
      </c>
      <c r="D21" s="27"/>
      <c r="E21" s="24"/>
    </row>
    <row r="22" spans="1:5" ht="30">
      <c r="A22" s="27"/>
      <c r="B22" s="44">
        <v>10</v>
      </c>
      <c r="C22" s="45" t="s">
        <v>89</v>
      </c>
      <c r="D22" s="27"/>
      <c r="E22" s="24"/>
    </row>
    <row r="23" spans="1:5" ht="45">
      <c r="A23" s="27"/>
      <c r="B23" s="178">
        <v>11</v>
      </c>
      <c r="C23" s="179" t="s">
        <v>94</v>
      </c>
      <c r="D23" s="27"/>
      <c r="E23" s="24"/>
    </row>
    <row r="24" spans="1:5" s="26" customFormat="1">
      <c r="A24" s="27"/>
      <c r="B24" s="39"/>
      <c r="C24" s="36" t="s">
        <v>95</v>
      </c>
      <c r="D24" s="27"/>
    </row>
    <row r="25" spans="1:5" s="26" customFormat="1">
      <c r="A25" s="27"/>
      <c r="B25" s="39"/>
      <c r="C25" s="203" t="s">
        <v>96</v>
      </c>
      <c r="D25" s="27"/>
    </row>
    <row r="26" spans="1:5">
      <c r="A26" s="27"/>
      <c r="B26" s="39"/>
      <c r="C26" s="204" t="s">
        <v>97</v>
      </c>
      <c r="D26" s="27"/>
      <c r="E26" s="24"/>
    </row>
    <row r="27" spans="1:5" s="26" customFormat="1" ht="16.5" customHeight="1">
      <c r="A27" s="27"/>
      <c r="B27" s="39"/>
      <c r="C27" s="36" t="s">
        <v>98</v>
      </c>
      <c r="D27" s="27"/>
    </row>
    <row r="28" spans="1:5" s="26" customFormat="1" ht="18" customHeight="1">
      <c r="A28" s="27"/>
      <c r="B28" s="41"/>
      <c r="C28" s="180" t="s">
        <v>92</v>
      </c>
      <c r="D28" s="27"/>
    </row>
    <row r="29" spans="1:5" ht="15.75" thickBot="1">
      <c r="A29" s="27"/>
      <c r="B29" s="40">
        <v>12</v>
      </c>
      <c r="C29" s="214" t="s">
        <v>93</v>
      </c>
      <c r="D29" s="27"/>
      <c r="E29" s="24"/>
    </row>
    <row r="30" spans="1:5">
      <c r="A30" s="27"/>
      <c r="B30" s="48"/>
      <c r="C30" s="49"/>
      <c r="D30" s="27"/>
      <c r="E30" s="24"/>
    </row>
    <row r="31" spans="1:5" ht="30.75" customHeight="1">
      <c r="A31" s="27"/>
      <c r="B31" s="273" t="s">
        <v>90</v>
      </c>
      <c r="C31" s="273"/>
      <c r="D31" s="27"/>
      <c r="E31" s="24"/>
    </row>
    <row r="32" spans="1:5">
      <c r="A32" s="27"/>
      <c r="B32" s="50"/>
      <c r="C32" s="49"/>
      <c r="D32" s="27"/>
      <c r="E32" s="24"/>
    </row>
    <row r="33" spans="1:5">
      <c r="A33" s="27"/>
      <c r="B33" s="274" t="s">
        <v>91</v>
      </c>
      <c r="C33" s="274"/>
      <c r="D33" s="27"/>
      <c r="E33" s="24"/>
    </row>
    <row r="34" spans="1:5">
      <c r="A34" s="27"/>
      <c r="B34" s="37"/>
      <c r="C34" s="28"/>
      <c r="D34" s="27"/>
      <c r="E34" s="24"/>
    </row>
    <row r="35" spans="1:5">
      <c r="A35" s="276"/>
      <c r="B35" s="276"/>
      <c r="C35" s="276"/>
      <c r="D35" s="276"/>
      <c r="E35" s="24"/>
    </row>
    <row r="36" spans="1:5">
      <c r="A36" s="276"/>
      <c r="B36" s="276"/>
      <c r="C36" s="276"/>
      <c r="D36" s="276"/>
    </row>
    <row r="37" spans="1:5">
      <c r="A37" s="276"/>
      <c r="B37" s="276"/>
      <c r="C37" s="276"/>
      <c r="D37" s="276"/>
    </row>
    <row r="38" spans="1:5">
      <c r="A38" s="276"/>
      <c r="B38" s="276"/>
      <c r="C38" s="276"/>
      <c r="D38" s="276"/>
    </row>
    <row r="39" spans="1:5">
      <c r="A39" s="276"/>
      <c r="B39" s="276"/>
      <c r="C39" s="276"/>
      <c r="D39" s="276"/>
    </row>
    <row r="40" spans="1:5">
      <c r="A40" s="276"/>
      <c r="B40" s="276"/>
      <c r="C40" s="276"/>
      <c r="D40" s="276"/>
    </row>
    <row r="41" spans="1:5">
      <c r="A41" s="276"/>
      <c r="B41" s="276"/>
      <c r="C41" s="276"/>
      <c r="D41" s="276"/>
    </row>
    <row r="42" spans="1:5">
      <c r="A42" s="48"/>
      <c r="B42" s="49"/>
      <c r="C42" s="184"/>
      <c r="D42" s="184"/>
    </row>
    <row r="43" spans="1:5">
      <c r="A43" s="48"/>
      <c r="B43" s="49"/>
      <c r="C43" s="184"/>
      <c r="D43" s="184"/>
    </row>
    <row r="44" spans="1:5">
      <c r="A44" s="48"/>
      <c r="B44" s="49"/>
      <c r="C44" s="184"/>
      <c r="D44" s="184"/>
    </row>
    <row r="45" spans="1:5">
      <c r="A45" s="48"/>
      <c r="B45" s="49"/>
      <c r="C45" s="184"/>
      <c r="D45" s="184"/>
    </row>
    <row r="46" spans="1:5">
      <c r="A46" s="48"/>
      <c r="B46" s="49"/>
      <c r="C46" s="184"/>
      <c r="D46" s="184"/>
    </row>
    <row r="47" spans="1:5">
      <c r="A47" s="48"/>
      <c r="B47" s="49"/>
      <c r="C47" s="184"/>
      <c r="D47" s="184"/>
    </row>
    <row r="48" spans="1:5">
      <c r="A48" s="48"/>
      <c r="B48" s="49"/>
      <c r="C48" s="184"/>
      <c r="D48" s="184"/>
    </row>
    <row r="49" spans="1:4">
      <c r="A49" s="48"/>
      <c r="B49" s="49"/>
      <c r="C49" s="184"/>
      <c r="D49" s="184"/>
    </row>
    <row r="50" spans="1:4">
      <c r="A50" s="48"/>
      <c r="B50" s="49"/>
      <c r="C50" s="184"/>
      <c r="D50" s="184"/>
    </row>
    <row r="51" spans="1:4">
      <c r="A51" s="48"/>
      <c r="B51" s="49"/>
      <c r="C51" s="184"/>
      <c r="D51" s="184"/>
    </row>
    <row r="52" spans="1:4">
      <c r="A52" s="48"/>
      <c r="B52" s="49"/>
      <c r="C52" s="184"/>
      <c r="D52" s="184"/>
    </row>
    <row r="53" spans="1:4">
      <c r="A53" s="48"/>
      <c r="B53" s="49"/>
      <c r="C53" s="184"/>
      <c r="D53" s="184"/>
    </row>
    <row r="54" spans="1:4">
      <c r="A54" s="48"/>
      <c r="B54" s="49"/>
      <c r="C54" s="184"/>
      <c r="D54" s="184"/>
    </row>
    <row r="55" spans="1:4">
      <c r="A55" s="48"/>
      <c r="B55" s="49"/>
      <c r="C55" s="184"/>
      <c r="D55" s="184"/>
    </row>
    <row r="56" spans="1:4">
      <c r="A56" s="48"/>
      <c r="B56" s="49"/>
      <c r="C56" s="184"/>
      <c r="D56" s="184"/>
    </row>
    <row r="57" spans="1:4">
      <c r="A57" s="48"/>
      <c r="B57" s="49"/>
      <c r="C57" s="184"/>
      <c r="D57" s="184"/>
    </row>
    <row r="58" spans="1:4">
      <c r="A58" s="48"/>
      <c r="B58" s="49"/>
      <c r="C58" s="184"/>
      <c r="D58" s="184"/>
    </row>
    <row r="59" spans="1:4">
      <c r="A59" s="48"/>
      <c r="B59" s="49"/>
      <c r="C59" s="184"/>
      <c r="D59" s="184"/>
    </row>
    <row r="60" spans="1:4">
      <c r="A60" s="48"/>
      <c r="B60" s="49"/>
      <c r="C60" s="184"/>
      <c r="D60" s="184"/>
    </row>
    <row r="61" spans="1:4">
      <c r="A61" s="48"/>
      <c r="B61" s="49"/>
      <c r="C61" s="184"/>
      <c r="D61" s="184"/>
    </row>
    <row r="62" spans="1:4">
      <c r="A62" s="48"/>
      <c r="B62" s="49"/>
      <c r="C62" s="184"/>
      <c r="D62" s="184"/>
    </row>
    <row r="63" spans="1:4">
      <c r="A63" s="48"/>
      <c r="B63" s="49"/>
      <c r="C63" s="184"/>
      <c r="D63" s="184"/>
    </row>
    <row r="64" spans="1:4">
      <c r="A64" s="48"/>
      <c r="B64" s="49"/>
      <c r="C64" s="184"/>
      <c r="D64" s="184"/>
    </row>
    <row r="65" spans="1:4">
      <c r="A65" s="48"/>
      <c r="B65" s="49"/>
      <c r="C65" s="184"/>
      <c r="D65" s="184"/>
    </row>
    <row r="66" spans="1:4">
      <c r="A66" s="48"/>
      <c r="B66" s="49"/>
      <c r="C66" s="184"/>
      <c r="D66" s="184"/>
    </row>
    <row r="67" spans="1:4">
      <c r="A67" s="48"/>
      <c r="B67" s="49"/>
      <c r="C67" s="184"/>
      <c r="D67" s="184"/>
    </row>
    <row r="68" spans="1:4">
      <c r="A68" s="48"/>
      <c r="B68" s="49"/>
      <c r="C68" s="184"/>
      <c r="D68" s="184"/>
    </row>
    <row r="69" spans="1:4">
      <c r="A69" s="48"/>
      <c r="B69" s="49"/>
      <c r="C69" s="184"/>
      <c r="D69" s="184"/>
    </row>
    <row r="70" spans="1:4">
      <c r="A70" s="48"/>
      <c r="B70" s="49"/>
      <c r="C70" s="184"/>
      <c r="D70" s="184"/>
    </row>
    <row r="71" spans="1:4">
      <c r="A71" s="48"/>
      <c r="B71" s="49"/>
      <c r="C71" s="184"/>
      <c r="D71" s="184"/>
    </row>
    <row r="72" spans="1:4">
      <c r="A72" s="48"/>
      <c r="B72" s="49"/>
      <c r="C72" s="184"/>
      <c r="D72" s="184"/>
    </row>
    <row r="73" spans="1:4">
      <c r="A73" s="48"/>
      <c r="B73" s="49"/>
      <c r="C73" s="184"/>
      <c r="D73" s="184"/>
    </row>
    <row r="74" spans="1:4">
      <c r="A74" s="48"/>
      <c r="B74" s="49"/>
      <c r="C74" s="184"/>
      <c r="D74" s="184"/>
    </row>
    <row r="75" spans="1:4">
      <c r="A75" s="48"/>
      <c r="B75" s="49"/>
      <c r="C75" s="184"/>
      <c r="D75" s="184"/>
    </row>
    <row r="76" spans="1:4">
      <c r="A76" s="48"/>
      <c r="B76" s="49"/>
      <c r="C76" s="184"/>
      <c r="D76" s="184"/>
    </row>
    <row r="77" spans="1:4">
      <c r="A77" s="48"/>
      <c r="B77" s="49"/>
      <c r="C77" s="184"/>
      <c r="D77" s="184"/>
    </row>
    <row r="78" spans="1:4">
      <c r="A78" s="48"/>
      <c r="B78" s="49"/>
      <c r="C78" s="184"/>
      <c r="D78" s="184"/>
    </row>
    <row r="79" spans="1:4">
      <c r="A79" s="48"/>
      <c r="B79" s="49"/>
      <c r="C79" s="184"/>
      <c r="D79" s="184"/>
    </row>
    <row r="80" spans="1:4">
      <c r="A80" s="48"/>
      <c r="B80" s="49"/>
      <c r="C80" s="184"/>
      <c r="D80" s="184"/>
    </row>
    <row r="81" spans="1:4">
      <c r="A81" s="48"/>
      <c r="B81" s="49"/>
      <c r="C81" s="184"/>
      <c r="D81" s="184"/>
    </row>
    <row r="82" spans="1:4">
      <c r="A82" s="48"/>
      <c r="B82" s="49"/>
      <c r="C82" s="184"/>
      <c r="D82" s="184"/>
    </row>
    <row r="83" spans="1:4">
      <c r="A83" s="48"/>
      <c r="B83" s="49"/>
      <c r="C83" s="184"/>
      <c r="D83" s="184"/>
    </row>
    <row r="84" spans="1:4">
      <c r="A84" s="48"/>
      <c r="B84" s="49"/>
      <c r="C84" s="184"/>
      <c r="D84" s="184"/>
    </row>
    <row r="85" spans="1:4">
      <c r="A85" s="48"/>
      <c r="B85" s="49"/>
      <c r="C85" s="184"/>
      <c r="D85" s="184"/>
    </row>
    <row r="86" spans="1:4">
      <c r="A86" s="48"/>
      <c r="B86" s="49"/>
      <c r="C86" s="184"/>
      <c r="D86" s="184"/>
    </row>
    <row r="87" spans="1:4">
      <c r="A87" s="48"/>
      <c r="B87" s="49"/>
      <c r="C87" s="184"/>
      <c r="D87" s="184"/>
    </row>
    <row r="88" spans="1:4">
      <c r="A88" s="48"/>
      <c r="B88" s="49"/>
      <c r="C88" s="184"/>
      <c r="D88" s="184"/>
    </row>
    <row r="89" spans="1:4">
      <c r="A89" s="48"/>
      <c r="B89" s="49"/>
      <c r="C89" s="184"/>
      <c r="D89" s="184"/>
    </row>
    <row r="90" spans="1:4">
      <c r="A90" s="48"/>
      <c r="B90" s="49"/>
      <c r="C90" s="184"/>
      <c r="D90" s="184"/>
    </row>
    <row r="91" spans="1:4">
      <c r="A91" s="48"/>
      <c r="B91" s="49"/>
      <c r="C91" s="184"/>
      <c r="D91" s="184"/>
    </row>
    <row r="92" spans="1:4">
      <c r="A92" s="48"/>
      <c r="B92" s="49"/>
      <c r="C92" s="184"/>
      <c r="D92" s="184"/>
    </row>
    <row r="93" spans="1:4">
      <c r="A93" s="48"/>
      <c r="B93" s="49"/>
      <c r="C93" s="184"/>
      <c r="D93" s="184"/>
    </row>
    <row r="94" spans="1:4">
      <c r="A94" s="48"/>
      <c r="B94" s="49"/>
      <c r="C94" s="184"/>
      <c r="D94" s="184"/>
    </row>
    <row r="95" spans="1:4">
      <c r="A95" s="48"/>
      <c r="B95" s="49"/>
      <c r="C95" s="184"/>
      <c r="D95" s="184"/>
    </row>
    <row r="96" spans="1:4">
      <c r="A96" s="48"/>
      <c r="B96" s="49"/>
      <c r="C96" s="184"/>
      <c r="D96" s="184"/>
    </row>
    <row r="97" spans="1:4">
      <c r="A97" s="48"/>
      <c r="B97" s="49"/>
      <c r="C97" s="184"/>
      <c r="D97" s="184"/>
    </row>
    <row r="98" spans="1:4">
      <c r="A98" s="48"/>
      <c r="B98" s="49"/>
      <c r="C98" s="184"/>
      <c r="D98" s="184"/>
    </row>
    <row r="99" spans="1:4">
      <c r="A99" s="48"/>
      <c r="B99" s="49"/>
      <c r="C99" s="184"/>
      <c r="D99" s="184"/>
    </row>
    <row r="100" spans="1:4">
      <c r="A100" s="48"/>
      <c r="B100" s="49"/>
      <c r="C100" s="184"/>
      <c r="D100" s="184"/>
    </row>
    <row r="101" spans="1:4">
      <c r="A101" s="48"/>
      <c r="B101" s="49"/>
      <c r="C101" s="184"/>
      <c r="D101" s="184"/>
    </row>
    <row r="102" spans="1:4">
      <c r="A102" s="48"/>
      <c r="B102" s="49"/>
      <c r="C102" s="184"/>
      <c r="D102" s="184"/>
    </row>
    <row r="103" spans="1:4">
      <c r="A103" s="48"/>
      <c r="B103" s="49"/>
      <c r="C103" s="184"/>
      <c r="D103" s="184"/>
    </row>
    <row r="104" spans="1:4">
      <c r="A104" s="48"/>
      <c r="B104" s="49"/>
      <c r="C104" s="184"/>
      <c r="D104" s="184"/>
    </row>
    <row r="105" spans="1:4">
      <c r="A105" s="48"/>
      <c r="B105" s="49"/>
      <c r="C105" s="184"/>
      <c r="D105" s="184"/>
    </row>
    <row r="106" spans="1:4">
      <c r="A106" s="48"/>
      <c r="B106" s="49"/>
      <c r="C106" s="184"/>
      <c r="D106" s="184"/>
    </row>
    <row r="107" spans="1:4">
      <c r="A107" s="48"/>
      <c r="B107" s="49"/>
      <c r="C107" s="184"/>
      <c r="D107" s="184"/>
    </row>
    <row r="108" spans="1:4">
      <c r="A108" s="48"/>
      <c r="B108" s="49"/>
      <c r="C108" s="184"/>
      <c r="D108" s="184"/>
    </row>
    <row r="109" spans="1:4">
      <c r="A109" s="48"/>
      <c r="B109" s="49"/>
      <c r="C109" s="184"/>
      <c r="D109" s="184"/>
    </row>
    <row r="110" spans="1:4">
      <c r="A110" s="48"/>
      <c r="B110" s="49"/>
      <c r="C110" s="184"/>
      <c r="D110" s="184"/>
    </row>
    <row r="111" spans="1:4">
      <c r="A111" s="48"/>
      <c r="B111" s="49"/>
      <c r="C111" s="184"/>
      <c r="D111" s="184"/>
    </row>
    <row r="112" spans="1:4">
      <c r="A112" s="48"/>
      <c r="B112" s="49"/>
      <c r="C112" s="184"/>
      <c r="D112" s="184"/>
    </row>
    <row r="113" spans="1:4">
      <c r="A113" s="48"/>
      <c r="B113" s="49"/>
      <c r="C113" s="184"/>
      <c r="D113" s="184"/>
    </row>
    <row r="114" spans="1:4">
      <c r="A114" s="48"/>
      <c r="B114" s="49"/>
      <c r="C114" s="184"/>
      <c r="D114" s="184"/>
    </row>
    <row r="115" spans="1:4">
      <c r="A115" s="48"/>
      <c r="B115" s="49"/>
      <c r="C115" s="184"/>
      <c r="D115" s="184"/>
    </row>
    <row r="116" spans="1:4">
      <c r="A116" s="48"/>
      <c r="B116" s="49"/>
      <c r="C116" s="184"/>
      <c r="D116" s="184"/>
    </row>
    <row r="117" spans="1:4">
      <c r="A117" s="48"/>
      <c r="B117" s="49"/>
      <c r="C117" s="184"/>
      <c r="D117" s="184"/>
    </row>
  </sheetData>
  <sheetProtection password="CDB0" sheet="1" objects="1" scenarios="1" formatColumns="0" formatRows="0" selectLockedCells="1"/>
  <mergeCells count="5">
    <mergeCell ref="B5:C5"/>
    <mergeCell ref="B31:C31"/>
    <mergeCell ref="B33:C33"/>
    <mergeCell ref="B6:C6"/>
    <mergeCell ref="A35:D41"/>
  </mergeCells>
  <phoneticPr fontId="55"/>
  <hyperlinks>
    <hyperlink ref="C25" r:id="rId1" display="1) In a zip archive, toghether with the application form at http://tap-potential.org/apply"/>
    <hyperlink ref="C26" r:id="rId2" display="2) As attachments to an e-mail at tap.applications@iclei.org"/>
  </hyperlinks>
  <pageMargins left="0.7" right="0.7" top="0.75" bottom="0.75" header="0.3" footer="0.3"/>
  <pageSetup paperSize="3"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sheetPr>
  <dimension ref="A1:I44"/>
  <sheetViews>
    <sheetView windowProtection="1" topLeftCell="B1" workbookViewId="0">
      <selection activeCell="E21" sqref="E20:E21"/>
    </sheetView>
  </sheetViews>
  <sheetFormatPr defaultColWidth="9.140625" defaultRowHeight="15"/>
  <cols>
    <col min="1" max="1" width="9.5703125" style="31" hidden="1" customWidth="1"/>
    <col min="2" max="2" width="1.7109375" style="31" customWidth="1"/>
    <col min="3" max="3" width="43.85546875" style="31" customWidth="1"/>
    <col min="4" max="4" width="1.7109375" style="17" customWidth="1"/>
    <col min="5" max="5" width="45.5703125" style="64" customWidth="1"/>
    <col min="6" max="6" width="4.5703125" style="31" customWidth="1"/>
    <col min="7" max="7" width="1.140625" style="31" customWidth="1"/>
    <col min="8" max="8" width="12.7109375" style="31" customWidth="1"/>
    <col min="9" max="9" width="66.140625" style="31" customWidth="1"/>
    <col min="10" max="16384" width="9.140625" style="31"/>
  </cols>
  <sheetData>
    <row r="1" spans="1:7" ht="76.5" customHeight="1">
      <c r="A1" s="185"/>
      <c r="B1" s="282"/>
      <c r="C1" s="282"/>
      <c r="D1" s="282"/>
      <c r="E1" s="282"/>
      <c r="F1" s="282"/>
      <c r="G1" s="282"/>
    </row>
    <row r="2" spans="1:7" ht="15.75" thickBot="1">
      <c r="B2" s="30"/>
      <c r="C2" s="30"/>
      <c r="D2" s="15"/>
      <c r="E2" s="62"/>
      <c r="F2" s="30"/>
      <c r="G2" s="30"/>
    </row>
    <row r="3" spans="1:7" ht="33.75" customHeight="1" thickBot="1">
      <c r="B3" s="30"/>
      <c r="C3" s="280" t="s">
        <v>121</v>
      </c>
      <c r="D3" s="281"/>
      <c r="E3" s="53" t="s">
        <v>122</v>
      </c>
      <c r="F3" s="21">
        <f>COUNTIFS(D4:D41,"~*",E4:E41,"")</f>
        <v>31</v>
      </c>
      <c r="G3" s="30"/>
    </row>
    <row r="4" spans="1:7" ht="15.75" thickBot="1">
      <c r="B4" s="30"/>
      <c r="C4" s="215" t="s">
        <v>99</v>
      </c>
      <c r="D4" s="33" t="s">
        <v>49</v>
      </c>
      <c r="E4" s="59"/>
      <c r="F4" s="91"/>
      <c r="G4" s="14"/>
    </row>
    <row r="5" spans="1:7" ht="15.75" thickBot="1">
      <c r="B5" s="30"/>
      <c r="C5" s="215" t="s">
        <v>100</v>
      </c>
      <c r="D5" s="33" t="s">
        <v>49</v>
      </c>
      <c r="E5" s="60"/>
      <c r="F5" s="91"/>
      <c r="G5" s="14"/>
    </row>
    <row r="6" spans="1:7" ht="23.25" customHeight="1" thickBot="1">
      <c r="B6" s="30"/>
      <c r="C6" s="216" t="s">
        <v>101</v>
      </c>
      <c r="D6" s="33" t="s">
        <v>49</v>
      </c>
      <c r="E6" s="60"/>
      <c r="F6" s="196" t="s">
        <v>69</v>
      </c>
      <c r="G6" s="14"/>
    </row>
    <row r="7" spans="1:7" ht="15.75" thickBot="1">
      <c r="B7" s="30"/>
      <c r="C7" s="215" t="s">
        <v>102</v>
      </c>
      <c r="D7" s="33" t="s">
        <v>49</v>
      </c>
      <c r="E7" s="60"/>
      <c r="F7" s="91"/>
      <c r="G7" s="30"/>
    </row>
    <row r="8" spans="1:7" ht="15.75" thickBot="1">
      <c r="B8" s="30"/>
      <c r="C8" s="217" t="s">
        <v>103</v>
      </c>
      <c r="D8" s="33" t="s">
        <v>49</v>
      </c>
      <c r="E8" s="60"/>
      <c r="F8" s="91"/>
      <c r="G8" s="30"/>
    </row>
    <row r="9" spans="1:7" ht="15.75" thickBot="1">
      <c r="B9" s="30"/>
      <c r="C9" s="215" t="s">
        <v>104</v>
      </c>
      <c r="D9" s="33" t="s">
        <v>49</v>
      </c>
      <c r="E9" s="60"/>
      <c r="F9" s="91"/>
      <c r="G9" s="30"/>
    </row>
    <row r="10" spans="1:7" ht="15.75" thickBot="1">
      <c r="B10" s="30"/>
      <c r="C10" s="215" t="s">
        <v>105</v>
      </c>
      <c r="D10" s="33" t="s">
        <v>49</v>
      </c>
      <c r="E10" s="60"/>
      <c r="F10" s="91"/>
      <c r="G10" s="30"/>
    </row>
    <row r="11" spans="1:7" ht="15.75" thickBot="1">
      <c r="B11" s="30"/>
      <c r="C11" s="217" t="s">
        <v>106</v>
      </c>
      <c r="D11" s="33" t="s">
        <v>49</v>
      </c>
      <c r="E11" s="60"/>
      <c r="F11" s="91"/>
      <c r="G11" s="30"/>
    </row>
    <row r="12" spans="1:7" ht="15.75" thickBot="1">
      <c r="B12" s="30"/>
      <c r="C12" s="277" t="s">
        <v>123</v>
      </c>
      <c r="D12" s="277"/>
      <c r="E12" s="277"/>
      <c r="F12" s="18"/>
      <c r="G12" s="30"/>
    </row>
    <row r="13" spans="1:7" ht="15.75" thickBot="1">
      <c r="B13" s="30"/>
      <c r="C13" s="215" t="s">
        <v>107</v>
      </c>
      <c r="D13" s="33" t="s">
        <v>49</v>
      </c>
      <c r="E13" s="60"/>
      <c r="F13" s="91"/>
      <c r="G13" s="30"/>
    </row>
    <row r="14" spans="1:7" ht="15.75" thickBot="1">
      <c r="B14" s="30"/>
      <c r="C14" s="218" t="s">
        <v>108</v>
      </c>
      <c r="D14" s="33" t="s">
        <v>49</v>
      </c>
      <c r="E14" s="60"/>
      <c r="F14" s="91"/>
      <c r="G14" s="30"/>
    </row>
    <row r="15" spans="1:7" ht="15.75" thickBot="1">
      <c r="B15" s="30"/>
      <c r="C15" s="218" t="s">
        <v>109</v>
      </c>
      <c r="D15" s="33" t="s">
        <v>49</v>
      </c>
      <c r="E15" s="60"/>
      <c r="F15" s="91"/>
      <c r="G15" s="30"/>
    </row>
    <row r="16" spans="1:7" ht="15.75" thickBot="1">
      <c r="B16" s="30"/>
      <c r="C16" s="218" t="s">
        <v>110</v>
      </c>
      <c r="D16" s="33" t="s">
        <v>49</v>
      </c>
      <c r="E16" s="60"/>
      <c r="F16" s="91"/>
      <c r="G16" s="30"/>
    </row>
    <row r="17" spans="2:7" ht="15.75" thickBot="1">
      <c r="B17" s="30"/>
      <c r="C17" s="1" t="s">
        <v>111</v>
      </c>
      <c r="D17" s="33" t="s">
        <v>49</v>
      </c>
      <c r="E17" s="60"/>
      <c r="F17" s="91"/>
      <c r="G17" s="30"/>
    </row>
    <row r="18" spans="2:7" ht="15.75" thickBot="1">
      <c r="B18" s="30"/>
      <c r="C18" s="2" t="s">
        <v>112</v>
      </c>
      <c r="D18" s="33" t="s">
        <v>49</v>
      </c>
      <c r="E18" s="60"/>
      <c r="F18" s="91"/>
      <c r="G18" s="30"/>
    </row>
    <row r="19" spans="2:7" ht="15.75" thickBot="1">
      <c r="B19" s="30"/>
      <c r="C19" s="278" t="s">
        <v>124</v>
      </c>
      <c r="D19" s="278"/>
      <c r="E19" s="279"/>
      <c r="F19" s="19"/>
      <c r="G19" s="30"/>
    </row>
    <row r="20" spans="2:7" ht="15.75" thickBot="1">
      <c r="B20" s="30"/>
      <c r="C20" s="218" t="s">
        <v>113</v>
      </c>
      <c r="D20" s="33" t="s">
        <v>49</v>
      </c>
      <c r="E20" s="60"/>
      <c r="F20" s="91"/>
      <c r="G20" s="30"/>
    </row>
    <row r="21" spans="2:7" ht="15.75" thickBot="1">
      <c r="B21" s="30"/>
      <c r="C21" s="218" t="s">
        <v>114</v>
      </c>
      <c r="D21" s="33" t="s">
        <v>49</v>
      </c>
      <c r="E21" s="60"/>
      <c r="F21" s="91"/>
      <c r="G21" s="30"/>
    </row>
    <row r="22" spans="2:7" ht="15.75" thickBot="1">
      <c r="B22" s="30"/>
      <c r="C22" s="218" t="s">
        <v>108</v>
      </c>
      <c r="D22" s="33" t="s">
        <v>49</v>
      </c>
      <c r="E22" s="60"/>
      <c r="F22" s="91"/>
      <c r="G22" s="30"/>
    </row>
    <row r="23" spans="2:7" ht="15.75" thickBot="1">
      <c r="B23" s="30"/>
      <c r="C23" s="218" t="s">
        <v>115</v>
      </c>
      <c r="D23" s="33" t="s">
        <v>49</v>
      </c>
      <c r="E23" s="60"/>
      <c r="F23" s="91"/>
      <c r="G23" s="30"/>
    </row>
    <row r="24" spans="2:7" ht="15.75" thickBot="1">
      <c r="B24" s="30"/>
      <c r="C24" s="218" t="s">
        <v>116</v>
      </c>
      <c r="D24" s="33" t="s">
        <v>49</v>
      </c>
      <c r="E24" s="60"/>
      <c r="F24" s="91"/>
      <c r="G24" s="30"/>
    </row>
    <row r="25" spans="2:7" ht="15.75" thickBot="1">
      <c r="B25" s="30"/>
      <c r="C25" s="218" t="s">
        <v>117</v>
      </c>
      <c r="D25" s="33" t="s">
        <v>49</v>
      </c>
      <c r="E25" s="60"/>
      <c r="F25" s="91"/>
      <c r="G25" s="30"/>
    </row>
    <row r="26" spans="2:7" ht="15.75" thickBot="1">
      <c r="B26" s="30"/>
      <c r="C26" s="56" t="s">
        <v>118</v>
      </c>
      <c r="D26" s="33"/>
      <c r="E26" s="60"/>
      <c r="F26" s="91"/>
      <c r="G26" s="30"/>
    </row>
    <row r="27" spans="2:7" ht="15.75" thickBot="1">
      <c r="B27" s="30"/>
      <c r="C27" s="218" t="s">
        <v>119</v>
      </c>
      <c r="D27" s="33"/>
      <c r="E27" s="60"/>
      <c r="F27" s="91"/>
      <c r="G27" s="30"/>
    </row>
    <row r="28" spans="2:7" ht="15.75" thickBot="1">
      <c r="B28" s="30"/>
      <c r="C28" s="218" t="s">
        <v>120</v>
      </c>
      <c r="D28" s="33"/>
      <c r="E28" s="60"/>
      <c r="F28" s="91"/>
      <c r="G28" s="30"/>
    </row>
    <row r="29" spans="2:7" ht="15.75" thickBot="1">
      <c r="B29" s="30"/>
      <c r="C29" s="218" t="s">
        <v>110</v>
      </c>
      <c r="D29" s="33" t="s">
        <v>49</v>
      </c>
      <c r="E29" s="60"/>
      <c r="F29" s="91"/>
      <c r="G29" s="30"/>
    </row>
    <row r="30" spans="2:7" ht="15.75" thickBot="1">
      <c r="B30" s="30"/>
      <c r="C30" s="218" t="s">
        <v>111</v>
      </c>
      <c r="D30" s="33" t="s">
        <v>49</v>
      </c>
      <c r="E30" s="60"/>
      <c r="F30" s="91"/>
      <c r="G30" s="30"/>
    </row>
    <row r="31" spans="2:7" ht="15.75" thickBot="1">
      <c r="B31" s="30"/>
      <c r="C31" s="2" t="s">
        <v>112</v>
      </c>
      <c r="D31" s="33" t="s">
        <v>49</v>
      </c>
      <c r="E31" s="60"/>
      <c r="F31" s="91"/>
      <c r="G31" s="30"/>
    </row>
    <row r="32" spans="2:7" ht="15.75" thickBot="1">
      <c r="B32" s="30"/>
      <c r="C32" s="278" t="s">
        <v>125</v>
      </c>
      <c r="D32" s="278"/>
      <c r="E32" s="278"/>
      <c r="F32" s="20"/>
      <c r="G32" s="30"/>
    </row>
    <row r="33" spans="2:9" ht="15.75" thickBot="1">
      <c r="B33" s="30"/>
      <c r="C33" s="218" t="s">
        <v>114</v>
      </c>
      <c r="D33" s="33" t="s">
        <v>49</v>
      </c>
      <c r="E33" s="60"/>
      <c r="F33" s="91"/>
      <c r="G33" s="30"/>
    </row>
    <row r="34" spans="2:9" ht="15.75" thickBot="1">
      <c r="B34" s="30"/>
      <c r="C34" s="218" t="s">
        <v>108</v>
      </c>
      <c r="D34" s="33" t="s">
        <v>49</v>
      </c>
      <c r="E34" s="60"/>
      <c r="F34" s="91"/>
      <c r="G34" s="30"/>
    </row>
    <row r="35" spans="2:9" ht="15.75" thickBot="1">
      <c r="B35" s="30"/>
      <c r="C35" s="218" t="s">
        <v>109</v>
      </c>
      <c r="D35" s="33" t="s">
        <v>49</v>
      </c>
      <c r="E35" s="60"/>
      <c r="F35" s="91"/>
      <c r="G35" s="30"/>
    </row>
    <row r="36" spans="2:9" ht="15.75" thickBot="1">
      <c r="B36" s="30"/>
      <c r="C36" s="218" t="s">
        <v>127</v>
      </c>
      <c r="D36" s="33" t="s">
        <v>49</v>
      </c>
      <c r="E36" s="60"/>
      <c r="F36" s="91"/>
      <c r="G36" s="30"/>
    </row>
    <row r="37" spans="2:9" ht="15.75" thickBot="1">
      <c r="B37" s="30"/>
      <c r="C37" s="218" t="s">
        <v>110</v>
      </c>
      <c r="D37" s="33" t="s">
        <v>49</v>
      </c>
      <c r="E37" s="60"/>
      <c r="F37" s="91"/>
      <c r="G37" s="30"/>
    </row>
    <row r="38" spans="2:9" ht="15.75" thickBot="1">
      <c r="B38" s="30"/>
      <c r="C38" s="1" t="s">
        <v>111</v>
      </c>
      <c r="D38" s="33" t="s">
        <v>49</v>
      </c>
      <c r="E38" s="60"/>
      <c r="F38" s="91"/>
      <c r="G38" s="30"/>
    </row>
    <row r="39" spans="2:9" ht="15.75" thickBot="1">
      <c r="B39" s="30"/>
      <c r="C39" s="2" t="s">
        <v>112</v>
      </c>
      <c r="D39" s="33" t="s">
        <v>49</v>
      </c>
      <c r="E39" s="60"/>
      <c r="F39" s="91"/>
      <c r="G39" s="30"/>
    </row>
    <row r="40" spans="2:9" ht="15.75" thickBot="1">
      <c r="B40" s="30"/>
      <c r="C40" s="52" t="s">
        <v>126</v>
      </c>
      <c r="D40" s="16"/>
      <c r="E40" s="63"/>
      <c r="F40" s="20"/>
      <c r="G40" s="30"/>
    </row>
    <row r="41" spans="2:9" ht="36.75" hidden="1" thickBot="1">
      <c r="B41" s="30"/>
      <c r="C41" s="23" t="s">
        <v>67</v>
      </c>
      <c r="D41" s="33" t="s">
        <v>49</v>
      </c>
      <c r="E41" s="60"/>
      <c r="F41" s="91"/>
      <c r="G41" s="32"/>
      <c r="I41" s="193"/>
    </row>
    <row r="42" spans="2:9" ht="57" customHeight="1" thickBot="1">
      <c r="B42" s="30"/>
      <c r="C42" s="219" t="s">
        <v>128</v>
      </c>
      <c r="D42" s="33" t="s">
        <v>49</v>
      </c>
      <c r="E42" s="60"/>
      <c r="F42" s="91"/>
      <c r="G42" s="32"/>
    </row>
    <row r="43" spans="2:9" ht="39" customHeight="1" thickBot="1">
      <c r="B43" s="30"/>
      <c r="C43" s="220" t="s">
        <v>129</v>
      </c>
      <c r="D43" s="33" t="s">
        <v>49</v>
      </c>
      <c r="E43" s="60"/>
      <c r="F43" s="91"/>
      <c r="G43" s="32"/>
    </row>
    <row r="44" spans="2:9" ht="8.25" customHeight="1">
      <c r="B44" s="30"/>
      <c r="C44" s="30"/>
      <c r="D44" s="15"/>
      <c r="E44" s="62"/>
      <c r="F44" s="30"/>
      <c r="G44" s="30"/>
    </row>
  </sheetData>
  <sheetProtection password="CDB0" sheet="1" objects="1" scenarios="1" formatColumns="0" formatRows="0" selectLockedCells="1"/>
  <customSheetViews>
    <customSheetView guid="{9058603A-A0AE-43D0-9011-3455991B2223}" topLeftCell="A22">
      <selection activeCell="H34" sqref="H34"/>
      <pageMargins left="0.7" right="0.7" top="0.75" bottom="0.75" header="0.3" footer="0.3"/>
      <pageSetup paperSize="9" orientation="portrait" verticalDpi="0" r:id="rId1"/>
    </customSheetView>
    <customSheetView guid="{6AB3D235-C27A-4013-800F-B174E746ABFF}" topLeftCell="A22">
      <selection activeCell="H34" sqref="H34"/>
      <pageMargins left="0.7" right="0.7" top="0.75" bottom="0.75" header="0.3" footer="0.3"/>
      <pageSetup paperSize="9" orientation="portrait" verticalDpi="0" r:id="rId2"/>
    </customSheetView>
  </customSheetViews>
  <mergeCells count="5">
    <mergeCell ref="C12:E12"/>
    <mergeCell ref="C19:E19"/>
    <mergeCell ref="C32:E32"/>
    <mergeCell ref="C3:D3"/>
    <mergeCell ref="B1:G1"/>
  </mergeCells>
  <phoneticPr fontId="55"/>
  <conditionalFormatting sqref="F3">
    <cfRule type="cellIs" dxfId="56" priority="1" operator="greaterThan">
      <formula>0</formula>
    </cfRule>
    <cfRule type="cellIs" dxfId="55" priority="2" operator="equal">
      <formula>0</formula>
    </cfRule>
  </conditionalFormatting>
  <dataValidations count="8">
    <dataValidation type="list" allowBlank="1" showInputMessage="1" showErrorMessage="1" promptTitle="Country" prompt="Select the appropriate country from the dropdown list" sqref="E8:F8 F10">
      <formula1>country</formula1>
    </dataValidation>
    <dataValidation type="decimal" allowBlank="1" showInputMessage="1" showErrorMessage="1" errorTitle="Invalid entry" error="Latitude must be expressed in decimal form (between -90 and 90)" sqref="F9">
      <formula1>-90</formula1>
      <formula2>90</formula2>
    </dataValidation>
    <dataValidation type="decimal" allowBlank="1" showInputMessage="1" showErrorMessage="1" errorTitle="Invalid entry" error="Longitude must be expressed in decimal form (between -180 and 180)" sqref="F11">
      <formula1>-180</formula1>
      <formula2>180</formula2>
    </dataValidation>
    <dataValidation type="decimal" allowBlank="1" showInputMessage="1" showErrorMessage="1" errorTitle="Invalid entry" error="Longitude must be expressed in decimal form (between -180 and 180)" promptTitle="Longitude" prompt="Longitude must be expressed in decimal form (between -180 and 180)" sqref="E10">
      <formula1>-180</formula1>
      <formula2>180</formula2>
    </dataValidation>
    <dataValidation type="decimal" allowBlank="1" showInputMessage="1" showErrorMessage="1" errorTitle="Invalid entry" error="Latitude must be expressed in decimal form (between -90 and 90)" promptTitle="Latitude" prompt="Latitude must be expressed in decimal form (between -90 and 90)" sqref="E9">
      <formula1>-90</formula1>
      <formula2>90</formula2>
    </dataValidation>
    <dataValidation type="list" allowBlank="1" showErrorMessage="1" sqref="E6">
      <formula1>admindiv_type</formula1>
    </dataValidation>
    <dataValidation type="list" allowBlank="1" showInputMessage="1" showErrorMessage="1" sqref="E41:E43">
      <formula1>boolean</formula1>
    </dataValidation>
    <dataValidation allowBlank="1" showInputMessage="1" showErrorMessage="1" errorTitle="Invalid entry" error="Longitude must be expressed in decimal form (between -180 and 180)" sqref="E11"/>
  </dataValidations>
  <hyperlinks>
    <hyperlink ref="C43" r:id="rId3" display="http://carbonn.org/"/>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K63"/>
  <sheetViews>
    <sheetView windowProtection="1" topLeftCell="B1" zoomScale="85" zoomScaleNormal="85" workbookViewId="0">
      <selection activeCell="E6" sqref="E6:E7"/>
    </sheetView>
  </sheetViews>
  <sheetFormatPr defaultColWidth="9.140625" defaultRowHeight="15"/>
  <cols>
    <col min="1" max="2" width="2.7109375" style="31" customWidth="1"/>
    <col min="3" max="3" width="20.7109375" style="31" customWidth="1"/>
    <col min="4" max="4" width="10.7109375" style="31" customWidth="1"/>
    <col min="5" max="5" width="80.7109375" style="31" customWidth="1"/>
    <col min="6" max="6" width="2.7109375" style="31" customWidth="1"/>
    <col min="7" max="7" width="20.7109375" style="31" customWidth="1"/>
    <col min="8" max="8" width="10.7109375" style="31" customWidth="1"/>
    <col min="9" max="9" width="80.7109375" style="31" customWidth="1"/>
    <col min="10" max="11" width="2.7109375" style="31" customWidth="1"/>
    <col min="12" max="16384" width="9.140625" style="31"/>
  </cols>
  <sheetData>
    <row r="1" spans="1:11" ht="96" customHeight="1">
      <c r="B1" s="282"/>
      <c r="C1" s="282"/>
      <c r="D1" s="282"/>
      <c r="E1" s="282"/>
      <c r="F1" s="282"/>
      <c r="G1" s="282"/>
      <c r="H1" s="282"/>
      <c r="I1" s="282"/>
      <c r="J1" s="282"/>
    </row>
    <row r="2" spans="1:11" ht="33.75">
      <c r="A2" s="92"/>
      <c r="B2" s="92"/>
      <c r="C2" s="313" t="s">
        <v>34</v>
      </c>
      <c r="D2" s="313"/>
      <c r="E2" s="313"/>
      <c r="F2" s="313"/>
      <c r="G2" s="313"/>
      <c r="H2" s="313"/>
      <c r="I2" s="313"/>
      <c r="J2" s="92"/>
      <c r="K2" s="92"/>
    </row>
    <row r="3" spans="1:11" s="92" customFormat="1" ht="9.9499999999999993" customHeight="1"/>
    <row r="4" spans="1:11" ht="10.5" customHeight="1">
      <c r="A4" s="92"/>
      <c r="B4" s="93"/>
      <c r="C4" s="93"/>
      <c r="D4" s="93"/>
      <c r="E4" s="93"/>
      <c r="F4" s="93"/>
      <c r="G4" s="93"/>
      <c r="H4" s="93"/>
      <c r="I4" s="93"/>
      <c r="J4" s="93"/>
      <c r="K4" s="92"/>
    </row>
    <row r="5" spans="1:11" ht="34.5" thickBot="1">
      <c r="A5" s="92"/>
      <c r="B5" s="93"/>
      <c r="C5" s="335" t="s">
        <v>130</v>
      </c>
      <c r="D5" s="336"/>
      <c r="E5" s="336"/>
      <c r="F5" s="93"/>
      <c r="G5" s="335" t="s">
        <v>132</v>
      </c>
      <c r="H5" s="336"/>
      <c r="I5" s="336"/>
      <c r="J5" s="93"/>
      <c r="K5" s="92"/>
    </row>
    <row r="6" spans="1:11" ht="49.5" customHeight="1">
      <c r="A6" s="92"/>
      <c r="B6" s="93"/>
      <c r="C6" s="329" t="s">
        <v>131</v>
      </c>
      <c r="D6" s="330"/>
      <c r="E6" s="333"/>
      <c r="F6" s="93"/>
      <c r="G6" s="94" t="s">
        <v>138</v>
      </c>
      <c r="H6" s="337" t="s">
        <v>133</v>
      </c>
      <c r="I6" s="338"/>
      <c r="J6" s="93"/>
      <c r="K6" s="92"/>
    </row>
    <row r="7" spans="1:11" ht="31.5" customHeight="1" thickBot="1">
      <c r="A7" s="92"/>
      <c r="B7" s="93"/>
      <c r="C7" s="331"/>
      <c r="D7" s="332"/>
      <c r="E7" s="334"/>
      <c r="F7" s="93"/>
      <c r="G7" s="221" t="s">
        <v>139</v>
      </c>
      <c r="H7" s="339" t="s">
        <v>134</v>
      </c>
      <c r="I7" s="340"/>
      <c r="J7" s="93"/>
      <c r="K7" s="92"/>
    </row>
    <row r="8" spans="1:11" ht="13.5" customHeight="1">
      <c r="A8" s="92"/>
      <c r="B8" s="93"/>
      <c r="C8" s="93"/>
      <c r="D8" s="93"/>
      <c r="E8" s="93"/>
      <c r="F8" s="93"/>
      <c r="G8" s="93"/>
      <c r="H8" s="93"/>
      <c r="I8" s="93"/>
      <c r="J8" s="93"/>
      <c r="K8" s="92"/>
    </row>
    <row r="9" spans="1:11">
      <c r="A9" s="92"/>
      <c r="B9" s="92"/>
      <c r="C9" s="92"/>
      <c r="D9" s="95"/>
      <c r="E9" s="92"/>
      <c r="F9" s="92"/>
      <c r="G9" s="92"/>
      <c r="H9" s="92"/>
      <c r="I9" s="92"/>
      <c r="J9" s="92"/>
      <c r="K9" s="92"/>
    </row>
    <row r="10" spans="1:11" ht="33.75">
      <c r="A10" s="92"/>
      <c r="B10" s="319" t="s">
        <v>136</v>
      </c>
      <c r="C10" s="319"/>
      <c r="D10" s="319"/>
      <c r="E10" s="319"/>
      <c r="F10" s="319"/>
      <c r="G10" s="319"/>
      <c r="H10" s="319"/>
      <c r="I10" s="319"/>
      <c r="J10" s="319"/>
      <c r="K10" s="92"/>
    </row>
    <row r="11" spans="1:11" ht="34.5" thickBot="1">
      <c r="A11" s="92"/>
      <c r="B11" s="96"/>
      <c r="C11" s="327" t="s">
        <v>135</v>
      </c>
      <c r="D11" s="328"/>
      <c r="E11" s="328"/>
      <c r="F11" s="96"/>
      <c r="G11" s="327" t="s">
        <v>137</v>
      </c>
      <c r="H11" s="328"/>
      <c r="I11" s="328"/>
      <c r="J11" s="96"/>
      <c r="K11" s="92"/>
    </row>
    <row r="12" spans="1:11" ht="49.5" customHeight="1">
      <c r="A12" s="92"/>
      <c r="B12" s="96"/>
      <c r="C12" s="329" t="s">
        <v>131</v>
      </c>
      <c r="D12" s="330"/>
      <c r="E12" s="333"/>
      <c r="F12" s="96"/>
      <c r="G12" s="222" t="s">
        <v>909</v>
      </c>
      <c r="H12" s="337" t="s">
        <v>141</v>
      </c>
      <c r="I12" s="338"/>
      <c r="J12" s="96"/>
      <c r="K12" s="92"/>
    </row>
    <row r="13" spans="1:11" ht="35.25" customHeight="1" thickBot="1">
      <c r="A13" s="92"/>
      <c r="B13" s="96"/>
      <c r="C13" s="331"/>
      <c r="D13" s="332"/>
      <c r="E13" s="334"/>
      <c r="F13" s="96"/>
      <c r="G13" s="223" t="s">
        <v>142</v>
      </c>
      <c r="H13" s="339" t="s">
        <v>143</v>
      </c>
      <c r="I13" s="340"/>
      <c r="J13" s="96"/>
      <c r="K13" s="92"/>
    </row>
    <row r="14" spans="1:11" s="92" customFormat="1" ht="9.9499999999999993" customHeight="1">
      <c r="B14" s="96"/>
      <c r="C14" s="96"/>
      <c r="D14" s="96"/>
      <c r="E14" s="96"/>
      <c r="F14" s="96"/>
      <c r="G14" s="96"/>
      <c r="H14" s="96"/>
      <c r="I14" s="96"/>
      <c r="J14" s="96"/>
    </row>
    <row r="15" spans="1:11" ht="18" customHeight="1" thickBot="1">
      <c r="A15" s="92"/>
      <c r="B15" s="97"/>
      <c r="C15" s="320" t="s">
        <v>55</v>
      </c>
      <c r="D15" s="321"/>
      <c r="E15" s="321"/>
      <c r="F15" s="97"/>
      <c r="G15" s="322" t="s">
        <v>144</v>
      </c>
      <c r="H15" s="323"/>
      <c r="I15" s="323"/>
      <c r="J15" s="97"/>
      <c r="K15" s="92"/>
    </row>
    <row r="16" spans="1:11" ht="15.75" thickBot="1">
      <c r="A16" s="92"/>
      <c r="B16" s="97"/>
      <c r="C16" s="98"/>
      <c r="D16" s="99"/>
      <c r="E16" s="100" t="s">
        <v>32</v>
      </c>
      <c r="F16" s="97"/>
      <c r="G16" s="101" t="s">
        <v>145</v>
      </c>
      <c r="H16" s="99" t="s">
        <v>146</v>
      </c>
      <c r="I16" s="100" t="s">
        <v>147</v>
      </c>
      <c r="J16" s="97"/>
      <c r="K16" s="92"/>
    </row>
    <row r="17" spans="1:11" ht="45">
      <c r="A17" s="92"/>
      <c r="B17" s="97"/>
      <c r="C17" s="283" t="s">
        <v>140</v>
      </c>
      <c r="D17" s="284"/>
      <c r="E17" s="324"/>
      <c r="F17" s="97"/>
      <c r="G17" s="224" t="s">
        <v>149</v>
      </c>
      <c r="H17" s="121"/>
      <c r="I17" s="122"/>
      <c r="J17" s="97"/>
      <c r="K17" s="92"/>
    </row>
    <row r="18" spans="1:11" ht="50.1" customHeight="1" thickBot="1">
      <c r="A18" s="92"/>
      <c r="B18" s="97"/>
      <c r="C18" s="285"/>
      <c r="D18" s="286"/>
      <c r="E18" s="325"/>
      <c r="F18" s="97"/>
      <c r="G18" s="225" t="s">
        <v>150</v>
      </c>
      <c r="H18" s="123"/>
      <c r="I18" s="124"/>
      <c r="J18" s="97"/>
      <c r="K18" s="92"/>
    </row>
    <row r="19" spans="1:11" ht="29.25" customHeight="1">
      <c r="A19" s="92"/>
      <c r="B19" s="97"/>
      <c r="C19" s="97"/>
      <c r="D19" s="102"/>
      <c r="E19" s="97"/>
      <c r="F19" s="97"/>
      <c r="G19" s="225" t="s">
        <v>151</v>
      </c>
      <c r="H19" s="123"/>
      <c r="I19" s="124"/>
      <c r="J19" s="97"/>
      <c r="K19" s="92"/>
    </row>
    <row r="20" spans="1:11" ht="49.5" customHeight="1">
      <c r="A20" s="92"/>
      <c r="B20" s="97"/>
      <c r="C20" s="97"/>
      <c r="D20" s="102"/>
      <c r="E20" s="97"/>
      <c r="F20" s="97"/>
      <c r="G20" s="225" t="s">
        <v>152</v>
      </c>
      <c r="H20" s="123"/>
      <c r="I20" s="124"/>
      <c r="J20" s="97"/>
      <c r="K20" s="92"/>
    </row>
    <row r="21" spans="1:11" ht="50.1" customHeight="1" thickBot="1">
      <c r="A21" s="92"/>
      <c r="B21" s="97"/>
      <c r="C21" s="97"/>
      <c r="D21" s="102"/>
      <c r="E21" s="97"/>
      <c r="F21" s="97"/>
      <c r="G21" s="103" t="s">
        <v>148</v>
      </c>
      <c r="H21" s="125"/>
      <c r="I21" s="126"/>
      <c r="J21" s="97"/>
      <c r="K21" s="92"/>
    </row>
    <row r="22" spans="1:11" ht="12.75" customHeight="1">
      <c r="A22" s="92"/>
      <c r="B22" s="97"/>
      <c r="C22" s="97"/>
      <c r="D22" s="97"/>
      <c r="E22" s="97"/>
      <c r="F22" s="97"/>
      <c r="G22" s="97"/>
      <c r="H22" s="97"/>
      <c r="I22" s="97"/>
      <c r="J22" s="97"/>
      <c r="K22" s="92"/>
    </row>
    <row r="23" spans="1:11">
      <c r="A23" s="92"/>
      <c r="B23" s="92"/>
      <c r="C23" s="92"/>
      <c r="D23" s="95"/>
      <c r="E23" s="92"/>
      <c r="F23" s="92"/>
      <c r="G23" s="92"/>
      <c r="H23" s="92"/>
      <c r="I23" s="92"/>
      <c r="J23" s="92"/>
      <c r="K23" s="92"/>
    </row>
    <row r="24" spans="1:11" ht="33.75">
      <c r="A24" s="92"/>
      <c r="B24" s="326" t="s">
        <v>153</v>
      </c>
      <c r="C24" s="326"/>
      <c r="D24" s="326"/>
      <c r="E24" s="326"/>
      <c r="F24" s="326"/>
      <c r="G24" s="326"/>
      <c r="H24" s="326"/>
      <c r="I24" s="326"/>
      <c r="J24" s="326"/>
      <c r="K24" s="92"/>
    </row>
    <row r="25" spans="1:11" ht="15" customHeight="1">
      <c r="A25" s="92"/>
      <c r="B25" s="104"/>
      <c r="C25" s="105"/>
      <c r="D25" s="105"/>
      <c r="E25" s="105"/>
      <c r="F25" s="104"/>
      <c r="G25" s="104"/>
      <c r="H25" s="104"/>
      <c r="I25" s="104"/>
      <c r="J25" s="104"/>
      <c r="K25" s="92"/>
    </row>
    <row r="26" spans="1:11" ht="19.5" thickBot="1">
      <c r="A26" s="92"/>
      <c r="B26" s="104"/>
      <c r="C26" s="299" t="s">
        <v>154</v>
      </c>
      <c r="D26" s="300"/>
      <c r="E26" s="300"/>
      <c r="F26" s="104"/>
      <c r="G26" s="299" t="s">
        <v>157</v>
      </c>
      <c r="H26" s="300"/>
      <c r="I26" s="300"/>
      <c r="J26" s="104"/>
      <c r="K26" s="92"/>
    </row>
    <row r="27" spans="1:11" ht="50.1" customHeight="1" thickBot="1">
      <c r="A27" s="92"/>
      <c r="B27" s="104"/>
      <c r="C27" s="293" t="s">
        <v>155</v>
      </c>
      <c r="D27" s="294"/>
      <c r="E27" s="295"/>
      <c r="F27" s="104"/>
      <c r="G27" s="293" t="s">
        <v>156</v>
      </c>
      <c r="H27" s="294"/>
      <c r="I27" s="295"/>
      <c r="J27" s="104"/>
      <c r="K27" s="92"/>
    </row>
    <row r="28" spans="1:11" ht="45.75" thickBot="1">
      <c r="A28" s="92"/>
      <c r="B28" s="104"/>
      <c r="C28" s="106" t="s">
        <v>158</v>
      </c>
      <c r="D28" s="107" t="s">
        <v>159</v>
      </c>
      <c r="E28" s="108" t="s">
        <v>147</v>
      </c>
      <c r="F28" s="104"/>
      <c r="G28" s="109" t="s">
        <v>168</v>
      </c>
      <c r="H28" s="110" t="s">
        <v>169</v>
      </c>
      <c r="I28" s="111" t="s">
        <v>147</v>
      </c>
      <c r="J28" s="104"/>
      <c r="K28" s="92"/>
    </row>
    <row r="29" spans="1:11" ht="30">
      <c r="A29" s="92"/>
      <c r="B29" s="104"/>
      <c r="C29" s="226" t="s">
        <v>160</v>
      </c>
      <c r="D29" s="121"/>
      <c r="E29" s="122"/>
      <c r="F29" s="104"/>
      <c r="G29" s="226" t="s">
        <v>170</v>
      </c>
      <c r="H29" s="121"/>
      <c r="I29" s="128"/>
      <c r="J29" s="104"/>
      <c r="K29" s="92"/>
    </row>
    <row r="30" spans="1:11" ht="50.1" customHeight="1">
      <c r="A30" s="92"/>
      <c r="B30" s="104"/>
      <c r="C30" s="228" t="s">
        <v>161</v>
      </c>
      <c r="D30" s="123"/>
      <c r="E30" s="127"/>
      <c r="F30" s="104"/>
      <c r="G30" s="225" t="s">
        <v>171</v>
      </c>
      <c r="H30" s="123"/>
      <c r="I30" s="129"/>
      <c r="J30" s="104"/>
      <c r="K30" s="92"/>
    </row>
    <row r="31" spans="1:11" ht="30">
      <c r="A31" s="92"/>
      <c r="B31" s="104"/>
      <c r="C31" s="229" t="s">
        <v>162</v>
      </c>
      <c r="D31" s="123"/>
      <c r="E31" s="124"/>
      <c r="F31" s="104"/>
      <c r="G31" s="225" t="s">
        <v>172</v>
      </c>
      <c r="H31" s="123"/>
      <c r="I31" s="129"/>
      <c r="J31" s="104"/>
      <c r="K31" s="92"/>
    </row>
    <row r="32" spans="1:11" ht="49.5" customHeight="1">
      <c r="A32" s="92"/>
      <c r="B32" s="104"/>
      <c r="C32" s="229" t="s">
        <v>163</v>
      </c>
      <c r="D32" s="123"/>
      <c r="E32" s="124"/>
      <c r="F32" s="104"/>
      <c r="G32" s="225" t="s">
        <v>173</v>
      </c>
      <c r="H32" s="123"/>
      <c r="I32" s="129"/>
      <c r="J32" s="104"/>
      <c r="K32" s="92"/>
    </row>
    <row r="33" spans="1:11" ht="49.5" customHeight="1">
      <c r="A33" s="92"/>
      <c r="B33" s="104"/>
      <c r="C33" s="229" t="s">
        <v>164</v>
      </c>
      <c r="D33" s="123"/>
      <c r="E33" s="124"/>
      <c r="F33" s="104"/>
      <c r="G33" s="225" t="s">
        <v>174</v>
      </c>
      <c r="H33" s="123"/>
      <c r="I33" s="129"/>
      <c r="J33" s="104"/>
      <c r="K33" s="92"/>
    </row>
    <row r="34" spans="1:11" ht="49.5" customHeight="1">
      <c r="A34" s="92"/>
      <c r="B34" s="104"/>
      <c r="C34" s="229" t="s">
        <v>165</v>
      </c>
      <c r="D34" s="123"/>
      <c r="E34" s="124"/>
      <c r="F34" s="104"/>
      <c r="G34" s="225" t="s">
        <v>175</v>
      </c>
      <c r="H34" s="123"/>
      <c r="I34" s="129"/>
      <c r="J34" s="104"/>
      <c r="K34" s="92"/>
    </row>
    <row r="35" spans="1:11" ht="49.5" customHeight="1">
      <c r="A35" s="92"/>
      <c r="B35" s="104"/>
      <c r="C35" s="229" t="s">
        <v>166</v>
      </c>
      <c r="D35" s="123"/>
      <c r="E35" s="124"/>
      <c r="F35" s="104"/>
      <c r="G35" s="225" t="s">
        <v>176</v>
      </c>
      <c r="H35" s="123"/>
      <c r="I35" s="129"/>
      <c r="J35" s="104"/>
      <c r="K35" s="92"/>
    </row>
    <row r="36" spans="1:11" ht="30.75" thickBot="1">
      <c r="A36" s="92"/>
      <c r="B36" s="104"/>
      <c r="C36" s="230" t="s">
        <v>167</v>
      </c>
      <c r="D36" s="125"/>
      <c r="E36" s="126"/>
      <c r="F36" s="104"/>
      <c r="G36" s="225" t="s">
        <v>177</v>
      </c>
      <c r="H36" s="123"/>
      <c r="I36" s="129"/>
      <c r="J36" s="104"/>
      <c r="K36" s="92"/>
    </row>
    <row r="37" spans="1:11" s="92" customFormat="1" ht="9.9499999999999993" customHeight="1">
      <c r="B37" s="104"/>
      <c r="C37" s="104"/>
      <c r="D37" s="104"/>
      <c r="E37" s="104"/>
      <c r="F37" s="104"/>
      <c r="G37" s="312" t="s">
        <v>178</v>
      </c>
      <c r="H37" s="309"/>
      <c r="I37" s="311"/>
      <c r="J37" s="104"/>
    </row>
    <row r="38" spans="1:11" ht="19.5" thickBot="1">
      <c r="A38" s="92"/>
      <c r="B38" s="104"/>
      <c r="C38" s="299" t="s">
        <v>179</v>
      </c>
      <c r="D38" s="300"/>
      <c r="E38" s="300"/>
      <c r="F38" s="104"/>
      <c r="G38" s="312"/>
      <c r="H38" s="310"/>
      <c r="I38" s="311"/>
      <c r="J38" s="104"/>
      <c r="K38" s="92"/>
    </row>
    <row r="39" spans="1:11" ht="32.25" customHeight="1" thickBot="1">
      <c r="A39" s="92"/>
      <c r="B39" s="104"/>
      <c r="C39" s="296" t="s">
        <v>180</v>
      </c>
      <c r="D39" s="297"/>
      <c r="E39" s="298"/>
      <c r="F39" s="104"/>
      <c r="G39" s="227" t="s">
        <v>167</v>
      </c>
      <c r="H39" s="125"/>
      <c r="I39" s="130"/>
      <c r="J39" s="104"/>
      <c r="K39" s="92"/>
    </row>
    <row r="40" spans="1:11" ht="19.5" customHeight="1" thickBot="1">
      <c r="A40" s="92"/>
      <c r="B40" s="104"/>
      <c r="C40" s="112" t="s">
        <v>181</v>
      </c>
      <c r="D40" s="113" t="s">
        <v>17</v>
      </c>
      <c r="E40" s="114" t="s">
        <v>147</v>
      </c>
      <c r="F40" s="104"/>
      <c r="G40" s="104"/>
      <c r="H40" s="104"/>
      <c r="I40" s="104"/>
      <c r="J40" s="104"/>
      <c r="K40" s="92"/>
    </row>
    <row r="41" spans="1:11" ht="49.5" customHeight="1">
      <c r="A41" s="92"/>
      <c r="B41" s="104"/>
      <c r="C41" s="231" t="s">
        <v>182</v>
      </c>
      <c r="D41" s="121"/>
      <c r="E41" s="122"/>
      <c r="F41" s="104"/>
      <c r="G41" s="104"/>
      <c r="H41" s="104"/>
      <c r="I41" s="104"/>
      <c r="J41" s="104"/>
      <c r="K41" s="92"/>
    </row>
    <row r="42" spans="1:11">
      <c r="A42" s="92"/>
      <c r="B42" s="104"/>
      <c r="C42" s="232" t="s">
        <v>183</v>
      </c>
      <c r="D42" s="123"/>
      <c r="E42" s="124"/>
      <c r="F42" s="104"/>
      <c r="G42" s="104"/>
      <c r="H42" s="104"/>
      <c r="I42" s="104"/>
      <c r="J42" s="104"/>
      <c r="K42" s="92"/>
    </row>
    <row r="43" spans="1:11" ht="49.5" customHeight="1">
      <c r="A43" s="92"/>
      <c r="B43" s="104"/>
      <c r="C43" s="232" t="s">
        <v>184</v>
      </c>
      <c r="D43" s="123"/>
      <c r="E43" s="124"/>
      <c r="F43" s="104"/>
      <c r="G43" s="104"/>
      <c r="H43" s="104"/>
      <c r="I43" s="104"/>
      <c r="J43" s="104"/>
      <c r="K43" s="92"/>
    </row>
    <row r="44" spans="1:11" ht="49.5" customHeight="1" thickBot="1">
      <c r="A44" s="92"/>
      <c r="B44" s="104"/>
      <c r="C44" s="227" t="s">
        <v>167</v>
      </c>
      <c r="D44" s="125"/>
      <c r="E44" s="126"/>
      <c r="F44" s="104"/>
      <c r="G44" s="104"/>
      <c r="H44" s="104"/>
      <c r="I44" s="104"/>
      <c r="J44" s="104"/>
      <c r="K44" s="92"/>
    </row>
    <row r="45" spans="1:11">
      <c r="A45" s="92"/>
      <c r="B45" s="104"/>
      <c r="C45" s="104"/>
      <c r="D45" s="104"/>
      <c r="E45" s="104"/>
      <c r="F45" s="104"/>
      <c r="G45" s="104"/>
      <c r="H45" s="104"/>
      <c r="I45" s="104"/>
      <c r="J45" s="104"/>
      <c r="K45" s="92"/>
    </row>
    <row r="46" spans="1:11">
      <c r="A46" s="92"/>
      <c r="B46" s="92"/>
      <c r="C46" s="92"/>
      <c r="D46" s="92"/>
      <c r="E46" s="92"/>
      <c r="F46" s="92"/>
      <c r="G46" s="92"/>
      <c r="H46" s="92"/>
      <c r="I46" s="92"/>
      <c r="J46" s="92"/>
      <c r="K46" s="92"/>
    </row>
    <row r="47" spans="1:11" ht="33.75">
      <c r="A47" s="92"/>
      <c r="B47" s="304" t="s">
        <v>185</v>
      </c>
      <c r="C47" s="304"/>
      <c r="D47" s="304"/>
      <c r="E47" s="304"/>
      <c r="F47" s="304"/>
      <c r="G47" s="304"/>
      <c r="H47" s="304"/>
      <c r="I47" s="304"/>
      <c r="J47" s="304"/>
      <c r="K47" s="92"/>
    </row>
    <row r="48" spans="1:11">
      <c r="A48" s="92"/>
      <c r="B48" s="115"/>
      <c r="C48" s="116"/>
      <c r="D48" s="116"/>
      <c r="E48" s="116"/>
      <c r="F48" s="115"/>
      <c r="G48" s="115"/>
      <c r="H48" s="115"/>
      <c r="I48" s="115"/>
      <c r="J48" s="115"/>
      <c r="K48" s="92"/>
    </row>
    <row r="49" spans="1:11" ht="19.5" thickBot="1">
      <c r="A49" s="92"/>
      <c r="B49" s="115"/>
      <c r="C49" s="305" t="s">
        <v>186</v>
      </c>
      <c r="D49" s="306"/>
      <c r="E49" s="306"/>
      <c r="F49" s="115"/>
      <c r="G49" s="305" t="s">
        <v>187</v>
      </c>
      <c r="H49" s="306"/>
      <c r="I49" s="306"/>
      <c r="J49" s="115"/>
      <c r="K49" s="92"/>
    </row>
    <row r="50" spans="1:11" ht="49.5" customHeight="1" thickBot="1">
      <c r="A50" s="92"/>
      <c r="B50" s="115"/>
      <c r="C50" s="296" t="s">
        <v>188</v>
      </c>
      <c r="D50" s="297"/>
      <c r="E50" s="298"/>
      <c r="F50" s="115"/>
      <c r="G50" s="296" t="s">
        <v>189</v>
      </c>
      <c r="H50" s="297"/>
      <c r="I50" s="298"/>
      <c r="J50" s="115"/>
      <c r="K50" s="92"/>
    </row>
    <row r="51" spans="1:11" ht="15.75" thickBot="1">
      <c r="A51" s="92"/>
      <c r="B51" s="115"/>
      <c r="C51" s="117"/>
      <c r="D51" s="118" t="s">
        <v>17</v>
      </c>
      <c r="E51" s="119" t="s">
        <v>147</v>
      </c>
      <c r="F51" s="115"/>
      <c r="G51" s="117" t="s">
        <v>190</v>
      </c>
      <c r="H51" s="118" t="s">
        <v>17</v>
      </c>
      <c r="I51" s="119" t="s">
        <v>147</v>
      </c>
      <c r="J51" s="115"/>
      <c r="K51" s="92"/>
    </row>
    <row r="52" spans="1:11" ht="107.25" customHeight="1">
      <c r="A52" s="92"/>
      <c r="B52" s="115"/>
      <c r="C52" s="233" t="s">
        <v>191</v>
      </c>
      <c r="D52" s="131"/>
      <c r="E52" s="127"/>
      <c r="F52" s="115"/>
      <c r="G52" s="233" t="s">
        <v>194</v>
      </c>
      <c r="H52" s="131"/>
      <c r="I52" s="127"/>
      <c r="J52" s="115"/>
      <c r="K52" s="92"/>
    </row>
    <row r="53" spans="1:11" ht="13.5" customHeight="1">
      <c r="A53" s="92"/>
      <c r="B53" s="115"/>
      <c r="C53" s="314" t="s">
        <v>192</v>
      </c>
      <c r="D53" s="301"/>
      <c r="E53" s="302"/>
      <c r="F53" s="115"/>
      <c r="G53" s="232" t="s">
        <v>195</v>
      </c>
      <c r="H53" s="123"/>
      <c r="I53" s="124"/>
      <c r="J53" s="115"/>
      <c r="K53" s="92"/>
    </row>
    <row r="54" spans="1:11">
      <c r="A54" s="92"/>
      <c r="B54" s="115"/>
      <c r="C54" s="314"/>
      <c r="D54" s="301"/>
      <c r="E54" s="303"/>
      <c r="F54" s="115"/>
      <c r="G54" s="232" t="s">
        <v>196</v>
      </c>
      <c r="H54" s="123"/>
      <c r="I54" s="124"/>
      <c r="J54" s="115"/>
      <c r="K54" s="92"/>
    </row>
    <row r="55" spans="1:11" ht="13.5" customHeight="1">
      <c r="A55" s="92"/>
      <c r="B55" s="115"/>
      <c r="C55" s="314" t="s">
        <v>193</v>
      </c>
      <c r="D55" s="301"/>
      <c r="E55" s="316"/>
      <c r="F55" s="115"/>
      <c r="G55" s="232" t="s">
        <v>197</v>
      </c>
      <c r="H55" s="123"/>
      <c r="I55" s="132"/>
      <c r="J55" s="115"/>
      <c r="K55" s="92"/>
    </row>
    <row r="56" spans="1:11" ht="15.75" thickBot="1">
      <c r="A56" s="92"/>
      <c r="B56" s="115"/>
      <c r="C56" s="315"/>
      <c r="D56" s="318"/>
      <c r="E56" s="317"/>
      <c r="F56" s="115"/>
      <c r="G56" s="227" t="s">
        <v>198</v>
      </c>
      <c r="H56" s="125"/>
      <c r="I56" s="126"/>
      <c r="J56" s="115"/>
      <c r="K56" s="92"/>
    </row>
    <row r="57" spans="1:11">
      <c r="A57" s="92"/>
      <c r="B57" s="115"/>
      <c r="C57" s="115"/>
      <c r="D57" s="115"/>
      <c r="E57" s="115"/>
      <c r="F57" s="115"/>
      <c r="G57" s="115"/>
      <c r="H57" s="115"/>
      <c r="I57" s="115"/>
      <c r="J57" s="115"/>
      <c r="K57" s="92"/>
    </row>
    <row r="58" spans="1:11" ht="18" customHeight="1" thickBot="1">
      <c r="A58" s="92"/>
      <c r="B58" s="115"/>
      <c r="C58" s="305" t="s">
        <v>199</v>
      </c>
      <c r="D58" s="306"/>
      <c r="E58" s="306"/>
      <c r="F58" s="115"/>
      <c r="G58" s="307" t="s">
        <v>202</v>
      </c>
      <c r="H58" s="308"/>
      <c r="I58" s="308"/>
      <c r="J58" s="115"/>
      <c r="K58" s="92"/>
    </row>
    <row r="59" spans="1:11" ht="14.25" customHeight="1" thickBot="1">
      <c r="A59" s="92"/>
      <c r="B59" s="115"/>
      <c r="C59" s="287" t="s">
        <v>200</v>
      </c>
      <c r="D59" s="288"/>
      <c r="E59" s="289"/>
      <c r="F59" s="115"/>
      <c r="G59" s="290" t="s">
        <v>203</v>
      </c>
      <c r="H59" s="291"/>
      <c r="I59" s="292"/>
      <c r="J59" s="115"/>
      <c r="K59" s="92"/>
    </row>
    <row r="60" spans="1:11" ht="15.75" thickBot="1">
      <c r="A60" s="92"/>
      <c r="B60" s="115"/>
      <c r="C60" s="120"/>
      <c r="D60" s="118" t="s">
        <v>17</v>
      </c>
      <c r="E60" s="119" t="s">
        <v>147</v>
      </c>
      <c r="F60" s="115"/>
      <c r="G60" s="117"/>
      <c r="H60" s="118" t="s">
        <v>17</v>
      </c>
      <c r="I60" s="119" t="s">
        <v>147</v>
      </c>
      <c r="J60" s="115"/>
      <c r="K60" s="92"/>
    </row>
    <row r="61" spans="1:11" ht="75.75" thickBot="1">
      <c r="A61" s="92"/>
      <c r="B61" s="115"/>
      <c r="C61" s="234" t="s">
        <v>201</v>
      </c>
      <c r="D61" s="133"/>
      <c r="E61" s="134"/>
      <c r="F61" s="115"/>
      <c r="G61" s="234" t="s">
        <v>204</v>
      </c>
      <c r="H61" s="133"/>
      <c r="I61" s="134"/>
      <c r="J61" s="115"/>
      <c r="K61" s="92"/>
    </row>
    <row r="62" spans="1:11">
      <c r="A62" s="92"/>
      <c r="B62" s="115"/>
      <c r="C62" s="115"/>
      <c r="D62" s="115"/>
      <c r="E62" s="115"/>
      <c r="F62" s="115"/>
      <c r="G62" s="115"/>
      <c r="H62" s="115"/>
      <c r="I62" s="115"/>
      <c r="J62" s="115"/>
      <c r="K62" s="92"/>
    </row>
    <row r="63" spans="1:11">
      <c r="A63" s="92"/>
      <c r="B63" s="92"/>
      <c r="C63" s="92"/>
      <c r="D63" s="92"/>
      <c r="E63" s="92"/>
      <c r="F63" s="92"/>
      <c r="G63" s="92"/>
      <c r="H63" s="92"/>
      <c r="I63" s="92"/>
      <c r="J63" s="92"/>
      <c r="K63" s="92"/>
    </row>
  </sheetData>
  <sheetProtection password="CDB0" sheet="1" objects="1" scenarios="1" formatColumns="0" formatRows="0" selectLockedCells="1"/>
  <mergeCells count="44">
    <mergeCell ref="C11:E11"/>
    <mergeCell ref="C12:D13"/>
    <mergeCell ref="E12:E13"/>
    <mergeCell ref="G5:I5"/>
    <mergeCell ref="H6:I6"/>
    <mergeCell ref="H7:I7"/>
    <mergeCell ref="C5:E5"/>
    <mergeCell ref="C6:D7"/>
    <mergeCell ref="E6:E7"/>
    <mergeCell ref="G11:I11"/>
    <mergeCell ref="H12:I12"/>
    <mergeCell ref="H13:I13"/>
    <mergeCell ref="C2:I2"/>
    <mergeCell ref="C55:C56"/>
    <mergeCell ref="E55:E56"/>
    <mergeCell ref="D55:D56"/>
    <mergeCell ref="B10:J10"/>
    <mergeCell ref="C15:E15"/>
    <mergeCell ref="G15:I15"/>
    <mergeCell ref="C49:E49"/>
    <mergeCell ref="C50:E50"/>
    <mergeCell ref="G49:I49"/>
    <mergeCell ref="G50:I50"/>
    <mergeCell ref="C53:C54"/>
    <mergeCell ref="E17:E18"/>
    <mergeCell ref="B24:J24"/>
    <mergeCell ref="C26:E26"/>
    <mergeCell ref="G26:I26"/>
    <mergeCell ref="B1:J1"/>
    <mergeCell ref="C17:D18"/>
    <mergeCell ref="C59:E59"/>
    <mergeCell ref="G59:I59"/>
    <mergeCell ref="C27:E27"/>
    <mergeCell ref="C39:E39"/>
    <mergeCell ref="C38:E38"/>
    <mergeCell ref="G27:I27"/>
    <mergeCell ref="D53:D54"/>
    <mergeCell ref="E53:E54"/>
    <mergeCell ref="B47:J47"/>
    <mergeCell ref="C58:E58"/>
    <mergeCell ref="G58:I58"/>
    <mergeCell ref="H37:H38"/>
    <mergeCell ref="I37:I38"/>
    <mergeCell ref="G37:G38"/>
  </mergeCells>
  <phoneticPr fontId="55"/>
  <dataValidations count="7">
    <dataValidation type="decimal" operator="greaterThan" allowBlank="1" showInputMessage="1" showErrorMessage="1" sqref="D10:D12">
      <formula1>0</formula1>
    </dataValidation>
    <dataValidation type="list" allowBlank="1" showInputMessage="1" showErrorMessage="1" prompt="Select an option from the drop-down menu" sqref="H8:H11 H29:H37 D29:D36 H39 D45:D46 D8 D52:D56 D20:D27 H17:H27">
      <formula1>boolean?</formula1>
    </dataValidation>
    <dataValidation type="list" allowBlank="1" showInputMessage="1" showErrorMessage="1" prompt="Select an option from the drop-down menu" sqref="H43:H47 D41:D44 H52:H56">
      <formula1>boolean?na</formula1>
    </dataValidation>
    <dataValidation type="list" allowBlank="1" showInputMessage="1" showErrorMessage="1" sqref="E6:E7">
      <formula1>project_timeline</formula1>
    </dataValidation>
    <dataValidation type="list" allowBlank="1" showInputMessage="1" showErrorMessage="1" sqref="E12:E13">
      <formula1>ambition</formula1>
    </dataValidation>
    <dataValidation type="list" allowBlank="1" showInputMessage="1" showErrorMessage="1" sqref="H61 D61">
      <formula1>boolean?</formula1>
    </dataValidation>
    <dataValidation allowBlank="1" showInputMessage="1" showErrorMessage="1" prompt="Select an option from the drop-down menu" sqref="H28"/>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61" operator="equal" id="{AAD036D5-41CA-457A-B68C-926275A76289}">
            <xm:f>Reference!$B$32</xm:f>
            <x14:dxf>
              <fill>
                <patternFill>
                  <bgColor rgb="FFFFFF99"/>
                </patternFill>
              </fill>
            </x14:dxf>
          </x14:cfRule>
          <x14:cfRule type="cellIs" priority="62" operator="equal" id="{FD7E4F1A-F216-4A2A-89BA-0303D71487C7}">
            <xm:f>Reference!$B$31</xm:f>
            <x14:dxf>
              <fill>
                <patternFill>
                  <bgColor theme="5" tint="0.39994506668294322"/>
                </patternFill>
              </fill>
            </x14:dxf>
          </x14:cfRule>
          <x14:cfRule type="cellIs" priority="63" operator="equal" id="{D78DA8C3-EE0D-4350-B133-76E5926C30B1}">
            <xm:f>Reference!$B$30</xm:f>
            <x14:dxf>
              <fill>
                <patternFill>
                  <bgColor rgb="FF92D050"/>
                </patternFill>
              </fill>
            </x14:dxf>
          </x14:cfRule>
          <xm:sqref>D21:D26</xm:sqref>
        </x14:conditionalFormatting>
        <x14:conditionalFormatting xmlns:xm="http://schemas.microsoft.com/office/excel/2006/main">
          <x14:cfRule type="cellIs" priority="46" operator="equal" id="{8EF70147-D1E9-40FE-8056-99AE9A2D0002}">
            <xm:f>Reference!$B$32</xm:f>
            <x14:dxf>
              <fill>
                <patternFill>
                  <bgColor rgb="FFFFFF99"/>
                </patternFill>
              </fill>
            </x14:dxf>
          </x14:cfRule>
          <x14:cfRule type="cellIs" priority="47" operator="equal" id="{05C1BA6E-7CAF-47F0-83C1-B2DFE9E8DE4D}">
            <xm:f>Reference!$B$31</xm:f>
            <x14:dxf>
              <fill>
                <patternFill>
                  <bgColor theme="5" tint="0.39994506668294322"/>
                </patternFill>
              </fill>
            </x14:dxf>
          </x14:cfRule>
          <x14:cfRule type="cellIs" priority="48" operator="equal" id="{F3023D72-C6F7-4308-B098-31AF90B19B10}">
            <xm:f>Reference!$B$30</xm:f>
            <x14:dxf>
              <fill>
                <patternFill>
                  <bgColor rgb="FF92D050"/>
                </patternFill>
              </fill>
            </x14:dxf>
          </x14:cfRule>
          <xm:sqref>D46 D43:D44</xm:sqref>
        </x14:conditionalFormatting>
        <x14:conditionalFormatting xmlns:xm="http://schemas.microsoft.com/office/excel/2006/main">
          <x14:cfRule type="cellIs" priority="55" operator="equal" id="{958716ED-70E5-46BC-8586-DB598E477C38}">
            <xm:f>Reference!$B$32</xm:f>
            <x14:dxf>
              <fill>
                <patternFill>
                  <bgColor rgb="FFFFFF99"/>
                </patternFill>
              </fill>
            </x14:dxf>
          </x14:cfRule>
          <x14:cfRule type="cellIs" priority="56" operator="equal" id="{85ABD588-860E-4718-BFCC-B998703DCD99}">
            <xm:f>Reference!$B$31</xm:f>
            <x14:dxf>
              <fill>
                <patternFill>
                  <bgColor theme="5" tint="0.39994506668294322"/>
                </patternFill>
              </fill>
            </x14:dxf>
          </x14:cfRule>
          <x14:cfRule type="cellIs" priority="57" operator="equal" id="{2E05785D-BC15-40D9-BCAD-E79B5814B5DB}">
            <xm:f>Reference!$B$30</xm:f>
            <x14:dxf>
              <fill>
                <patternFill>
                  <bgColor rgb="FF92D050"/>
                </patternFill>
              </fill>
            </x14:dxf>
          </x14:cfRule>
          <xm:sqref>D29:D36</xm:sqref>
        </x14:conditionalFormatting>
        <x14:conditionalFormatting xmlns:xm="http://schemas.microsoft.com/office/excel/2006/main">
          <x14:cfRule type="cellIs" priority="52" operator="equal" id="{8390F1C0-5F86-4EE9-9C49-B4471FB39BBB}">
            <xm:f>Reference!$B$32</xm:f>
            <x14:dxf>
              <fill>
                <patternFill>
                  <bgColor rgb="FFFFFF99"/>
                </patternFill>
              </fill>
            </x14:dxf>
          </x14:cfRule>
          <x14:cfRule type="cellIs" priority="53" operator="equal" id="{A1990661-2308-4BEC-86A9-AC96ACED846C}">
            <xm:f>Reference!$B$31</xm:f>
            <x14:dxf>
              <fill>
                <patternFill>
                  <bgColor theme="5" tint="0.39994506668294322"/>
                </patternFill>
              </fill>
            </x14:dxf>
          </x14:cfRule>
          <x14:cfRule type="cellIs" priority="54" operator="equal" id="{D2C7CDD0-9265-4857-9C24-58F5081A642C}">
            <xm:f>Reference!$B$30</xm:f>
            <x14:dxf>
              <fill>
                <patternFill>
                  <bgColor rgb="FF92D050"/>
                </patternFill>
              </fill>
            </x14:dxf>
          </x14:cfRule>
          <xm:sqref>H21:H26</xm:sqref>
        </x14:conditionalFormatting>
        <x14:conditionalFormatting xmlns:xm="http://schemas.microsoft.com/office/excel/2006/main">
          <x14:cfRule type="cellIs" priority="49" operator="equal" id="{4301A6AD-92D6-4DEF-A986-920EB2A2A1D4}">
            <xm:f>Reference!$B$32</xm:f>
            <x14:dxf>
              <fill>
                <patternFill>
                  <bgColor rgb="FFFFFF99"/>
                </patternFill>
              </fill>
            </x14:dxf>
          </x14:cfRule>
          <x14:cfRule type="cellIs" priority="50" operator="equal" id="{F04DA1C4-3BB4-48E0-A003-8FDF8CFFEDF3}">
            <xm:f>Reference!$B$31</xm:f>
            <x14:dxf>
              <fill>
                <patternFill>
                  <bgColor theme="5" tint="0.39994506668294322"/>
                </patternFill>
              </fill>
            </x14:dxf>
          </x14:cfRule>
          <x14:cfRule type="cellIs" priority="51" operator="equal" id="{C5088D7C-C110-4C27-AFD7-349CA1CC80AF}">
            <xm:f>Reference!$B$30</xm:f>
            <x14:dxf>
              <fill>
                <patternFill>
                  <bgColor rgb="FF92D050"/>
                </patternFill>
              </fill>
            </x14:dxf>
          </x14:cfRule>
          <xm:sqref>D52</xm:sqref>
        </x14:conditionalFormatting>
        <x14:conditionalFormatting xmlns:xm="http://schemas.microsoft.com/office/excel/2006/main">
          <x14:cfRule type="cellIs" priority="43" operator="equal" id="{D1473ED4-7E0C-4931-861D-87B2A2CA1E9C}">
            <xm:f>Reference!$B$32</xm:f>
            <x14:dxf>
              <fill>
                <patternFill>
                  <bgColor rgb="FFFFFF99"/>
                </patternFill>
              </fill>
            </x14:dxf>
          </x14:cfRule>
          <x14:cfRule type="cellIs" priority="44" operator="equal" id="{7D2589BE-062C-47A6-9C8D-C67B9F3B9FEF}">
            <xm:f>Reference!$B$31</xm:f>
            <x14:dxf>
              <fill>
                <patternFill>
                  <bgColor theme="5" tint="0.39994506668294322"/>
                </patternFill>
              </fill>
            </x14:dxf>
          </x14:cfRule>
          <x14:cfRule type="cellIs" priority="45" operator="equal" id="{B216EE85-80D5-4688-A3BB-34EBBB2413E6}">
            <xm:f>Reference!$B$30</xm:f>
            <x14:dxf>
              <fill>
                <patternFill>
                  <bgColor rgb="FF92D050"/>
                </patternFill>
              </fill>
            </x14:dxf>
          </x14:cfRule>
          <xm:sqref>H52</xm:sqref>
        </x14:conditionalFormatting>
        <x14:conditionalFormatting xmlns:xm="http://schemas.microsoft.com/office/excel/2006/main">
          <x14:cfRule type="cellIs" priority="37" operator="equal" id="{0CECF965-8976-4FBC-A774-8FA3E69B3941}">
            <xm:f>Reference!$B$32</xm:f>
            <x14:dxf>
              <fill>
                <patternFill>
                  <bgColor rgb="FFFFFF99"/>
                </patternFill>
              </fill>
            </x14:dxf>
          </x14:cfRule>
          <x14:cfRule type="cellIs" priority="38" operator="equal" id="{4643FC92-4FD4-4076-9DCA-06B65AF71738}">
            <xm:f>Reference!$B$31</xm:f>
            <x14:dxf>
              <fill>
                <patternFill>
                  <bgColor theme="5" tint="0.39994506668294322"/>
                </patternFill>
              </fill>
            </x14:dxf>
          </x14:cfRule>
          <x14:cfRule type="cellIs" priority="39" operator="equal" id="{ECDDD5C9-214D-4C30-91C1-33016C2FF6D4}">
            <xm:f>Reference!$B$30</xm:f>
            <x14:dxf>
              <fill>
                <patternFill>
                  <bgColor rgb="FF92D050"/>
                </patternFill>
              </fill>
            </x14:dxf>
          </x14:cfRule>
          <xm:sqref>H43:H47</xm:sqref>
        </x14:conditionalFormatting>
        <x14:conditionalFormatting xmlns:xm="http://schemas.microsoft.com/office/excel/2006/main">
          <x14:cfRule type="cellIs" priority="34" operator="equal" id="{6DB96A55-60B2-43C8-9641-40024C065E73}">
            <xm:f>Reference!$B$32</xm:f>
            <x14:dxf>
              <fill>
                <patternFill>
                  <bgColor rgb="FFFFFF99"/>
                </patternFill>
              </fill>
            </x14:dxf>
          </x14:cfRule>
          <x14:cfRule type="cellIs" priority="35" operator="equal" id="{8C473F12-C114-4942-8D1E-EC79230DB679}">
            <xm:f>Reference!$B$31</xm:f>
            <x14:dxf>
              <fill>
                <patternFill>
                  <bgColor theme="5" tint="0.39994506668294322"/>
                </patternFill>
              </fill>
            </x14:dxf>
          </x14:cfRule>
          <x14:cfRule type="cellIs" priority="36" operator="equal" id="{1429684A-A0EE-4377-B690-58659F71E4D1}">
            <xm:f>Reference!$B$30</xm:f>
            <x14:dxf>
              <fill>
                <patternFill>
                  <bgColor rgb="FF92D050"/>
                </patternFill>
              </fill>
            </x14:dxf>
          </x14:cfRule>
          <xm:sqref>D8</xm:sqref>
        </x14:conditionalFormatting>
        <x14:conditionalFormatting xmlns:xm="http://schemas.microsoft.com/office/excel/2006/main">
          <x14:cfRule type="cellIs" priority="31" operator="equal" id="{25AA64D1-0171-4A5F-971B-71E13917BCD0}">
            <xm:f>Reference!$B$32</xm:f>
            <x14:dxf>
              <fill>
                <patternFill>
                  <bgColor rgb="FFFFFF99"/>
                </patternFill>
              </fill>
            </x14:dxf>
          </x14:cfRule>
          <x14:cfRule type="cellIs" priority="32" operator="equal" id="{F3BCA7DE-2263-4353-A0F3-8F76B3750427}">
            <xm:f>Reference!$B$31</xm:f>
            <x14:dxf>
              <fill>
                <patternFill>
                  <bgColor theme="5" tint="0.39994506668294322"/>
                </patternFill>
              </fill>
            </x14:dxf>
          </x14:cfRule>
          <x14:cfRule type="cellIs" priority="33" operator="equal" id="{1C7FE1A1-19AC-4ED3-8241-98D25F2FE388}">
            <xm:f>Reference!$B$30</xm:f>
            <x14:dxf>
              <fill>
                <patternFill>
                  <bgColor rgb="FF92D050"/>
                </patternFill>
              </fill>
            </x14:dxf>
          </x14:cfRule>
          <xm:sqref>H8:H11</xm:sqref>
        </x14:conditionalFormatting>
        <x14:conditionalFormatting xmlns:xm="http://schemas.microsoft.com/office/excel/2006/main">
          <x14:cfRule type="cellIs" priority="28" operator="equal" id="{08FA5ECD-FAAF-4980-A344-96292071DFCA}">
            <xm:f>Reference!$B$32</xm:f>
            <x14:dxf>
              <fill>
                <patternFill>
                  <bgColor rgb="FFFFFF99"/>
                </patternFill>
              </fill>
            </x14:dxf>
          </x14:cfRule>
          <x14:cfRule type="cellIs" priority="29" operator="equal" id="{193D7C9C-A97E-4912-91D0-1569B46A6340}">
            <xm:f>Reference!$B$31</xm:f>
            <x14:dxf>
              <fill>
                <patternFill>
                  <bgColor theme="5" tint="0.39994506668294322"/>
                </patternFill>
              </fill>
            </x14:dxf>
          </x14:cfRule>
          <x14:cfRule type="cellIs" priority="30" operator="equal" id="{FB64E317-9393-4D85-997C-8B9CB91E95B5}">
            <xm:f>Reference!$B$30</xm:f>
            <x14:dxf>
              <fill>
                <patternFill>
                  <bgColor rgb="FF92D050"/>
                </patternFill>
              </fill>
            </x14:dxf>
          </x14:cfRule>
          <xm:sqref>D20</xm:sqref>
        </x14:conditionalFormatting>
        <x14:conditionalFormatting xmlns:xm="http://schemas.microsoft.com/office/excel/2006/main">
          <x14:cfRule type="cellIs" priority="19" operator="equal" id="{5B88E648-346A-4B4E-9DFB-FDE046E051A7}">
            <xm:f>Reference!$B$32</xm:f>
            <x14:dxf>
              <fill>
                <patternFill>
                  <bgColor rgb="FFFFFF99"/>
                </patternFill>
              </fill>
            </x14:dxf>
          </x14:cfRule>
          <x14:cfRule type="cellIs" priority="20" operator="equal" id="{A8BCC0ED-2A3A-4918-B8DB-5634F4F35BA9}">
            <xm:f>Reference!$B$31</xm:f>
            <x14:dxf>
              <fill>
                <patternFill>
                  <bgColor theme="5" tint="0.39994506668294322"/>
                </patternFill>
              </fill>
            </x14:dxf>
          </x14:cfRule>
          <x14:cfRule type="cellIs" priority="21" operator="equal" id="{85750B06-85F8-48A1-99F7-F02B00EE5D58}">
            <xm:f>Reference!$B$30</xm:f>
            <x14:dxf>
              <fill>
                <patternFill>
                  <bgColor rgb="FF92D050"/>
                </patternFill>
              </fill>
            </x14:dxf>
          </x14:cfRule>
          <xm:sqref>H20</xm:sqref>
        </x14:conditionalFormatting>
        <x14:conditionalFormatting xmlns:xm="http://schemas.microsoft.com/office/excel/2006/main">
          <x14:cfRule type="cellIs" priority="16" operator="equal" id="{1976C94F-93CE-4EB5-9F2C-0926047151B3}">
            <xm:f>Reference!$B$32</xm:f>
            <x14:dxf>
              <fill>
                <patternFill>
                  <bgColor rgb="FFFFFF99"/>
                </patternFill>
              </fill>
            </x14:dxf>
          </x14:cfRule>
          <x14:cfRule type="cellIs" priority="17" operator="equal" id="{538AE6FA-C007-45D8-898F-56AF13A1CAD2}">
            <xm:f>Reference!$B$31</xm:f>
            <x14:dxf>
              <fill>
                <patternFill>
                  <bgColor theme="5" tint="0.39994506668294322"/>
                </patternFill>
              </fill>
            </x14:dxf>
          </x14:cfRule>
          <x14:cfRule type="cellIs" priority="18" operator="equal" id="{10C8E6D6-2191-4DF6-A382-5A791A87D032}">
            <xm:f>Reference!$B$30</xm:f>
            <x14:dxf>
              <fill>
                <patternFill>
                  <bgColor rgb="FF92D050"/>
                </patternFill>
              </fill>
            </x14:dxf>
          </x14:cfRule>
          <xm:sqref>H29:H37 H39</xm:sqref>
        </x14:conditionalFormatting>
        <x14:conditionalFormatting xmlns:xm="http://schemas.microsoft.com/office/excel/2006/main">
          <x14:cfRule type="cellIs" priority="13" operator="equal" id="{8E560EA6-A874-46F6-AA80-6DBC178F9E72}">
            <xm:f>Reference!$B$32</xm:f>
            <x14:dxf>
              <fill>
                <patternFill>
                  <bgColor rgb="FFFFFF99"/>
                </patternFill>
              </fill>
            </x14:dxf>
          </x14:cfRule>
          <x14:cfRule type="cellIs" priority="14" operator="equal" id="{5A9C9D96-BB4C-4163-BE9B-A00388B56F94}">
            <xm:f>Reference!$B$31</xm:f>
            <x14:dxf>
              <fill>
                <patternFill>
                  <bgColor theme="5" tint="0.39994506668294322"/>
                </patternFill>
              </fill>
            </x14:dxf>
          </x14:cfRule>
          <x14:cfRule type="cellIs" priority="15" operator="equal" id="{E0414B64-0377-4F53-ACC3-DC50AE2E6D06}">
            <xm:f>Reference!$B$30</xm:f>
            <x14:dxf>
              <fill>
                <patternFill>
                  <bgColor rgb="FF92D050"/>
                </patternFill>
              </fill>
            </x14:dxf>
          </x14:cfRule>
          <xm:sqref>D41</xm:sqref>
        </x14:conditionalFormatting>
        <x14:conditionalFormatting xmlns:xm="http://schemas.microsoft.com/office/excel/2006/main">
          <x14:cfRule type="cellIs" priority="10" operator="equal" id="{72B76895-B8FD-486E-890D-625FAE6DD02B}">
            <xm:f>Reference!$B$32</xm:f>
            <x14:dxf>
              <fill>
                <patternFill>
                  <bgColor rgb="FFFFFF99"/>
                </patternFill>
              </fill>
            </x14:dxf>
          </x14:cfRule>
          <x14:cfRule type="cellIs" priority="11" operator="equal" id="{5B71FC6B-7E9E-44F5-ABB8-8F0D3AE46E3B}">
            <xm:f>Reference!$B$31</xm:f>
            <x14:dxf>
              <fill>
                <patternFill>
                  <bgColor theme="5" tint="0.39994506668294322"/>
                </patternFill>
              </fill>
            </x14:dxf>
          </x14:cfRule>
          <x14:cfRule type="cellIs" priority="12" operator="equal" id="{A6B9ECF8-EB7B-4AF9-A5B6-8D616FD268BF}">
            <xm:f>Reference!$B$30</xm:f>
            <x14:dxf>
              <fill>
                <patternFill>
                  <bgColor rgb="FF92D050"/>
                </patternFill>
              </fill>
            </x14:dxf>
          </x14:cfRule>
          <xm:sqref>D42</xm:sqref>
        </x14:conditionalFormatting>
        <x14:conditionalFormatting xmlns:xm="http://schemas.microsoft.com/office/excel/2006/main">
          <x14:cfRule type="cellIs" priority="7" operator="equal" id="{B319FC29-EC65-4D5A-B85B-7D17931F0424}">
            <xm:f>'\\Server01\共有フォルダ\2015TAP\[TAP Application Form_20150505_version 1.0(和訳）_old.xlsx]Reference'!#REF!</xm:f>
            <x14:dxf>
              <fill>
                <patternFill>
                  <bgColor rgb="FFFFFF99"/>
                </patternFill>
              </fill>
            </x14:dxf>
          </x14:cfRule>
          <x14:cfRule type="cellIs" priority="8" operator="equal" id="{CDF47F69-A1CD-4299-B131-F600702FD9DB}">
            <xm:f>'\\Server01\共有フォルダ\2015TAP\[TAP Application Form_20150505_version 1.0(和訳）_old.xlsx]Reference'!#REF!</xm:f>
            <x14:dxf>
              <fill>
                <patternFill>
                  <bgColor theme="5" tint="0.39994506668294322"/>
                </patternFill>
              </fill>
            </x14:dxf>
          </x14:cfRule>
          <x14:cfRule type="cellIs" priority="9" operator="equal" id="{CD906911-668A-4A91-9C4F-77CE578C4346}">
            <xm:f>'\\Server01\共有フォルダ\2015TAP\[TAP Application Form_20150505_version 1.0(和訳）_old.xlsx]Reference'!#REF!</xm:f>
            <x14:dxf>
              <fill>
                <patternFill>
                  <bgColor rgb="FF92D050"/>
                </patternFill>
              </fill>
            </x14:dxf>
          </x14:cfRule>
          <xm:sqref>H12</xm:sqref>
        </x14:conditionalFormatting>
        <x14:conditionalFormatting xmlns:xm="http://schemas.microsoft.com/office/excel/2006/main">
          <x14:cfRule type="cellIs" priority="4" operator="equal" id="{704577DC-D345-4CAE-928C-BBC6522408FC}">
            <xm:f>'\\Server01\共有フォルダ\2015TAP\[TAP Application Form_20150505_version 1.0(和訳）_old.xlsx]Reference'!#REF!</xm:f>
            <x14:dxf>
              <fill>
                <patternFill>
                  <bgColor rgb="FFFFFF99"/>
                </patternFill>
              </fill>
            </x14:dxf>
          </x14:cfRule>
          <x14:cfRule type="cellIs" priority="5" operator="equal" id="{50E6CCF2-8EB6-4738-84AC-39B0E1C464A4}">
            <xm:f>'\\Server01\共有フォルダ\2015TAP\[TAP Application Form_20150505_version 1.0(和訳）_old.xlsx]Reference'!#REF!</xm:f>
            <x14:dxf>
              <fill>
                <patternFill>
                  <bgColor theme="5" tint="0.39994506668294322"/>
                </patternFill>
              </fill>
            </x14:dxf>
          </x14:cfRule>
          <x14:cfRule type="cellIs" priority="6" operator="equal" id="{48923B47-05F7-48D3-A5F2-56629370A2CD}">
            <xm:f>'\\Server01\共有フォルダ\2015TAP\[TAP Application Form_20150505_version 1.0(和訳）_old.xlsx]Reference'!#REF!</xm:f>
            <x14:dxf>
              <fill>
                <patternFill>
                  <bgColor rgb="FF92D050"/>
                </patternFill>
              </fill>
            </x14:dxf>
          </x14:cfRule>
          <xm:sqref>D27</xm:sqref>
        </x14:conditionalFormatting>
        <x14:conditionalFormatting xmlns:xm="http://schemas.microsoft.com/office/excel/2006/main">
          <x14:cfRule type="cellIs" priority="1" operator="equal" id="{7A2C1922-8750-4203-A1A9-3EFB5B4524C6}">
            <xm:f>'\\Server01\共有フォルダ\2015TAP\[TAP Application Form_20150505_version 1.0(和訳）_old.xlsx]Reference'!#REF!</xm:f>
            <x14:dxf>
              <fill>
                <patternFill>
                  <bgColor rgb="FFFFFF99"/>
                </patternFill>
              </fill>
            </x14:dxf>
          </x14:cfRule>
          <x14:cfRule type="cellIs" priority="2" operator="equal" id="{EBED09F9-5844-4514-A62F-FA447B188DF8}">
            <xm:f>'\\Server01\共有フォルダ\2015TAP\[TAP Application Form_20150505_version 1.0(和訳）_old.xlsx]Reference'!#REF!</xm:f>
            <x14:dxf>
              <fill>
                <patternFill>
                  <bgColor theme="5" tint="0.39994506668294322"/>
                </patternFill>
              </fill>
            </x14:dxf>
          </x14:cfRule>
          <x14:cfRule type="cellIs" priority="3" operator="equal" id="{F69545BA-4B52-471D-9494-524540023029}">
            <xm:f>'\\Server01\共有フォルダ\2015TAP\[TAP Application Form_20150505_version 1.0(和訳）_old.xlsx]Reference'!#REF!</xm:f>
            <x14:dxf>
              <fill>
                <patternFill>
                  <bgColor rgb="FF92D050"/>
                </patternFill>
              </fill>
            </x14:dxf>
          </x14:cfRule>
          <xm:sqref>H27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J171"/>
  <sheetViews>
    <sheetView windowProtection="1" showGridLines="0" zoomScaleNormal="100" workbookViewId="0">
      <selection activeCell="G51" sqref="G51"/>
    </sheetView>
  </sheetViews>
  <sheetFormatPr defaultColWidth="9.140625" defaultRowHeight="15"/>
  <cols>
    <col min="1" max="1" width="1.42578125" style="31" customWidth="1"/>
    <col min="2" max="2" width="9.140625" style="31"/>
    <col min="3" max="3" width="65.42578125" style="144" customWidth="1"/>
    <col min="4" max="4" width="2.42578125" style="145" customWidth="1"/>
    <col min="5" max="5" width="18.140625" style="31" customWidth="1"/>
    <col min="6" max="6" width="18" style="31" customWidth="1"/>
    <col min="7" max="7" width="23.140625" style="31" customWidth="1"/>
    <col min="8" max="8" width="30.28515625" style="174" customWidth="1"/>
    <col min="9" max="9" width="2.140625" style="31" customWidth="1"/>
    <col min="10" max="10" width="49.5703125" style="26" customWidth="1"/>
    <col min="11" max="11" width="28" style="31" customWidth="1"/>
    <col min="12" max="16384" width="9.140625" style="31"/>
  </cols>
  <sheetData>
    <row r="1" spans="1:9" ht="66.75" customHeight="1"/>
    <row r="2" spans="1:9" ht="9" customHeight="1" thickBot="1">
      <c r="A2" s="135"/>
      <c r="B2" s="136"/>
      <c r="C2" s="137"/>
      <c r="D2" s="138"/>
      <c r="E2" s="136"/>
      <c r="F2" s="136"/>
      <c r="G2" s="136"/>
      <c r="H2" s="167"/>
      <c r="I2" s="136"/>
    </row>
    <row r="3" spans="1:9" ht="34.5" customHeight="1" thickBot="1">
      <c r="A3" s="30"/>
      <c r="B3" s="345" t="s">
        <v>226</v>
      </c>
      <c r="C3" s="346"/>
      <c r="D3" s="346"/>
      <c r="E3" s="347" t="s">
        <v>122</v>
      </c>
      <c r="F3" s="348"/>
      <c r="G3" s="348"/>
      <c r="H3" s="65">
        <f>COUNTIFS(D4:D170,"~*",E4:E170,"")+COUNTIF(H4:H170,"*Please*")</f>
        <v>23</v>
      </c>
      <c r="I3" s="30"/>
    </row>
    <row r="4" spans="1:9" ht="15.75" thickBot="1">
      <c r="A4" s="136"/>
      <c r="B4" s="277" t="s">
        <v>221</v>
      </c>
      <c r="C4" s="277"/>
      <c r="D4" s="277"/>
      <c r="E4" s="277"/>
      <c r="F4" s="51"/>
      <c r="G4" s="51"/>
      <c r="H4" s="167"/>
      <c r="I4" s="30"/>
    </row>
    <row r="5" spans="1:9" ht="15.75" thickBot="1">
      <c r="A5" s="136"/>
      <c r="B5" s="69"/>
      <c r="C5" s="69" t="s">
        <v>205</v>
      </c>
      <c r="D5" s="71"/>
      <c r="E5" s="356" t="str">
        <f>IF(E6&lt;&gt;"",SUM(E6:E7),"")</f>
        <v/>
      </c>
      <c r="F5" s="357"/>
      <c r="G5" s="358"/>
      <c r="H5" s="168"/>
      <c r="I5" s="30"/>
    </row>
    <row r="6" spans="1:9" ht="15.75" thickBot="1">
      <c r="A6" s="136"/>
      <c r="B6" s="69"/>
      <c r="C6" s="69" t="s">
        <v>206</v>
      </c>
      <c r="D6" s="71" t="s">
        <v>49</v>
      </c>
      <c r="E6" s="342"/>
      <c r="F6" s="354"/>
      <c r="G6" s="343"/>
      <c r="H6" s="168"/>
      <c r="I6" s="30"/>
    </row>
    <row r="7" spans="1:9" ht="15.75" thickBot="1">
      <c r="A7" s="136"/>
      <c r="B7" s="69"/>
      <c r="C7" s="69" t="s">
        <v>207</v>
      </c>
      <c r="D7" s="71" t="s">
        <v>49</v>
      </c>
      <c r="E7" s="342"/>
      <c r="F7" s="354"/>
      <c r="G7" s="343"/>
      <c r="H7" s="168"/>
      <c r="I7" s="30"/>
    </row>
    <row r="8" spans="1:9" ht="15.75" thickBot="1">
      <c r="A8" s="136"/>
      <c r="B8" s="69"/>
      <c r="C8" s="69" t="s">
        <v>208</v>
      </c>
      <c r="D8" s="71" t="s">
        <v>49</v>
      </c>
      <c r="E8" s="342"/>
      <c r="F8" s="354"/>
      <c r="G8" s="343"/>
      <c r="H8" s="168"/>
      <c r="I8" s="30"/>
    </row>
    <row r="9" spans="1:9" ht="15.75" thickBot="1">
      <c r="A9" s="136"/>
      <c r="B9" s="69"/>
      <c r="C9" s="69" t="s">
        <v>209</v>
      </c>
      <c r="D9" s="71"/>
      <c r="E9" s="342"/>
      <c r="F9" s="354"/>
      <c r="G9" s="343"/>
      <c r="H9" s="168"/>
      <c r="I9" s="30"/>
    </row>
    <row r="10" spans="1:9" ht="15.75" thickBot="1">
      <c r="A10" s="136"/>
      <c r="B10" s="69"/>
      <c r="C10" s="69" t="s">
        <v>210</v>
      </c>
      <c r="D10" s="71"/>
      <c r="E10" s="342"/>
      <c r="F10" s="354"/>
      <c r="G10" s="343"/>
      <c r="H10" s="168"/>
      <c r="I10" s="30"/>
    </row>
    <row r="11" spans="1:9" ht="15.75" thickBot="1">
      <c r="A11" s="136"/>
      <c r="B11" s="69"/>
      <c r="C11" s="69"/>
      <c r="D11" s="71"/>
      <c r="E11" s="363" t="s">
        <v>224</v>
      </c>
      <c r="F11" s="363"/>
      <c r="G11" s="72" t="s">
        <v>225</v>
      </c>
      <c r="H11" s="168"/>
      <c r="I11" s="30"/>
    </row>
    <row r="12" spans="1:9" ht="15.75" thickBot="1">
      <c r="A12" s="136"/>
      <c r="B12" s="69"/>
      <c r="C12" s="69" t="s">
        <v>211</v>
      </c>
      <c r="D12" s="71" t="s">
        <v>49</v>
      </c>
      <c r="E12" s="342"/>
      <c r="F12" s="343"/>
      <c r="G12" s="60"/>
      <c r="H12" s="168" t="str">
        <f>IF(AND(E12&lt;&gt;"",G12=""),Reference!$H$2,"")</f>
        <v/>
      </c>
      <c r="I12" s="30"/>
    </row>
    <row r="13" spans="1:9" ht="15.75" thickBot="1">
      <c r="A13" s="136"/>
      <c r="B13" s="69"/>
      <c r="C13" s="69" t="s">
        <v>212</v>
      </c>
      <c r="D13" s="71" t="s">
        <v>49</v>
      </c>
      <c r="E13" s="342"/>
      <c r="F13" s="343"/>
      <c r="G13" s="60"/>
      <c r="H13" s="168" t="str">
        <f>IF(AND(E13&lt;&gt;"",G13=""),Reference!$H$2,"")</f>
        <v/>
      </c>
      <c r="I13" s="30"/>
    </row>
    <row r="14" spans="1:9" ht="15.75" thickBot="1">
      <c r="A14" s="136"/>
      <c r="B14" s="69"/>
      <c r="C14" s="69" t="s">
        <v>213</v>
      </c>
      <c r="D14" s="71" t="s">
        <v>49</v>
      </c>
      <c r="E14" s="342"/>
      <c r="F14" s="343"/>
      <c r="G14" s="139">
        <v>2020</v>
      </c>
      <c r="H14" s="168"/>
      <c r="I14" s="30"/>
    </row>
    <row r="15" spans="1:9" ht="15.75" thickBot="1">
      <c r="A15" s="136"/>
      <c r="B15" s="69"/>
      <c r="C15" s="69" t="s">
        <v>214</v>
      </c>
      <c r="D15" s="71" t="s">
        <v>49</v>
      </c>
      <c r="E15" s="342"/>
      <c r="F15" s="343"/>
      <c r="G15" s="139">
        <v>2050</v>
      </c>
      <c r="H15" s="168"/>
      <c r="I15" s="30"/>
    </row>
    <row r="16" spans="1:9" ht="15.75" thickBot="1">
      <c r="A16" s="136"/>
      <c r="B16" s="69"/>
      <c r="C16" s="69" t="s">
        <v>215</v>
      </c>
      <c r="D16" s="71" t="s">
        <v>49</v>
      </c>
      <c r="E16" s="342"/>
      <c r="F16" s="343"/>
      <c r="G16" s="60"/>
      <c r="H16" s="168" t="str">
        <f>IF(AND(E16&lt;&gt;"",G16=""),Reference!$H$2,"")</f>
        <v/>
      </c>
      <c r="I16" s="30"/>
    </row>
    <row r="17" spans="1:9" ht="15.75" thickBot="1">
      <c r="A17" s="136"/>
      <c r="B17" s="355" t="s">
        <v>222</v>
      </c>
      <c r="C17" s="355"/>
      <c r="D17" s="355"/>
      <c r="E17" s="355"/>
      <c r="F17" s="68"/>
      <c r="G17" s="68"/>
      <c r="H17" s="167"/>
      <c r="I17" s="30"/>
    </row>
    <row r="18" spans="1:9" ht="15.75" thickBot="1">
      <c r="A18" s="136"/>
      <c r="B18" s="69"/>
      <c r="C18" s="207" t="s">
        <v>216</v>
      </c>
      <c r="D18" s="71" t="s">
        <v>49</v>
      </c>
      <c r="E18" s="342"/>
      <c r="F18" s="354"/>
      <c r="G18" s="343"/>
      <c r="H18" s="168"/>
      <c r="I18" s="30"/>
    </row>
    <row r="19" spans="1:9" ht="15.75" thickBot="1">
      <c r="A19" s="136"/>
      <c r="B19" s="69"/>
      <c r="C19" s="207"/>
      <c r="D19" s="71"/>
      <c r="E19" s="364" t="s">
        <v>224</v>
      </c>
      <c r="F19" s="364"/>
      <c r="G19" s="73" t="s">
        <v>225</v>
      </c>
      <c r="H19" s="168"/>
      <c r="I19" s="30"/>
    </row>
    <row r="20" spans="1:9" ht="15.75" thickBot="1">
      <c r="A20" s="136"/>
      <c r="B20" s="69"/>
      <c r="C20" s="207" t="s">
        <v>217</v>
      </c>
      <c r="D20" s="71"/>
      <c r="E20" s="342"/>
      <c r="F20" s="343"/>
      <c r="G20" s="60"/>
      <c r="H20" s="168" t="str">
        <f>IF(AND(E20&lt;&gt;"",G20=""),Reference!$H$2,"")</f>
        <v/>
      </c>
      <c r="I20" s="30"/>
    </row>
    <row r="21" spans="1:9" ht="15.75" thickBot="1">
      <c r="A21" s="136"/>
      <c r="B21" s="69"/>
      <c r="C21" s="207" t="s">
        <v>218</v>
      </c>
      <c r="D21" s="71"/>
      <c r="E21" s="342"/>
      <c r="F21" s="343"/>
      <c r="G21" s="60"/>
      <c r="H21" s="168" t="str">
        <f>IF(AND(E21&lt;&gt;"",G21=""),Reference!$H$2,"")</f>
        <v/>
      </c>
      <c r="I21" s="30"/>
    </row>
    <row r="22" spans="1:9" ht="15.75" thickBot="1">
      <c r="A22" s="136"/>
      <c r="B22" s="69"/>
      <c r="C22" s="207" t="s">
        <v>219</v>
      </c>
      <c r="D22" s="71" t="s">
        <v>49</v>
      </c>
      <c r="E22" s="342"/>
      <c r="F22" s="343"/>
      <c r="G22" s="60"/>
      <c r="H22" s="168" t="str">
        <f>IF(AND(E22&lt;&gt;"",G22=""),Reference!$H$2,"")</f>
        <v/>
      </c>
      <c r="I22" s="30"/>
    </row>
    <row r="23" spans="1:9" ht="15.75" thickBot="1">
      <c r="A23" s="136"/>
      <c r="B23" s="69"/>
      <c r="C23" s="207" t="s">
        <v>220</v>
      </c>
      <c r="D23" s="71"/>
      <c r="E23" s="342"/>
      <c r="F23" s="343"/>
      <c r="G23" s="60"/>
      <c r="H23" s="168" t="str">
        <f>IF(AND(E23&lt;&gt;"",G23=""),Reference!$H$2,"")</f>
        <v/>
      </c>
      <c r="I23" s="30"/>
    </row>
    <row r="24" spans="1:9">
      <c r="A24" s="136"/>
      <c r="B24" s="355" t="s">
        <v>223</v>
      </c>
      <c r="C24" s="355"/>
      <c r="D24" s="355"/>
      <c r="E24" s="355"/>
      <c r="F24" s="68"/>
      <c r="G24" s="68"/>
      <c r="H24" s="277"/>
      <c r="I24" s="277"/>
    </row>
    <row r="25" spans="1:9" ht="15.75" thickBot="1">
      <c r="A25" s="136"/>
      <c r="B25" s="69"/>
      <c r="C25" s="69"/>
      <c r="D25" s="71"/>
      <c r="E25" s="73" t="s">
        <v>227</v>
      </c>
      <c r="F25" s="73" t="s">
        <v>228</v>
      </c>
      <c r="G25" s="73" t="s">
        <v>225</v>
      </c>
      <c r="H25" s="169"/>
      <c r="I25" s="51"/>
    </row>
    <row r="26" spans="1:9" ht="15.75" thickBot="1">
      <c r="A26" s="136"/>
      <c r="B26" s="69"/>
      <c r="C26" s="207" t="s">
        <v>229</v>
      </c>
      <c r="D26" s="71" t="s">
        <v>49</v>
      </c>
      <c r="E26" s="60"/>
      <c r="F26" s="60"/>
      <c r="G26" s="60"/>
      <c r="H26" s="168" t="str">
        <f>IF(AND(E26&lt;&gt;"",F26="",G26=""),Reference!H4,IF(AND(E26&lt;&gt;"",F26&lt;&gt;"",G26=""),"Please include year",IF(AND(E26&lt;&gt;"",F26="",G26&lt;&gt;""),"Please include currency","")))</f>
        <v/>
      </c>
      <c r="I26" s="30"/>
    </row>
    <row r="27" spans="1:9" ht="15.75" thickBot="1">
      <c r="A27" s="136"/>
      <c r="B27" s="69"/>
      <c r="C27" s="207" t="s">
        <v>230</v>
      </c>
      <c r="D27" s="71"/>
      <c r="E27" s="60"/>
      <c r="F27" s="60"/>
      <c r="G27" s="60"/>
      <c r="H27" s="168" t="str">
        <f>IF(AND(E27&lt;&gt;"",F27="",G27=""),Reference!$H$4,IF(AND(E27&lt;&gt;"",F27&lt;&gt;"",G27=""),Reference!$H$2,IF(AND(E27&lt;&gt;"",F27="",G27&lt;&gt;""),Reference!$H$3,"")))</f>
        <v/>
      </c>
      <c r="I27" s="30"/>
    </row>
    <row r="28" spans="1:9" ht="15.75" thickBot="1">
      <c r="A28" s="136"/>
      <c r="B28" s="69"/>
      <c r="C28" s="207" t="s">
        <v>231</v>
      </c>
      <c r="D28" s="71" t="s">
        <v>49</v>
      </c>
      <c r="E28" s="60"/>
      <c r="F28" s="60"/>
      <c r="G28" s="140"/>
      <c r="H28" s="168"/>
      <c r="I28" s="30"/>
    </row>
    <row r="29" spans="1:9" ht="15.75" thickBot="1">
      <c r="A29" s="136"/>
      <c r="B29" s="69"/>
      <c r="C29" s="207" t="s">
        <v>232</v>
      </c>
      <c r="D29" s="71" t="s">
        <v>49</v>
      </c>
      <c r="E29" s="60"/>
      <c r="F29" s="60"/>
      <c r="G29" s="60"/>
      <c r="H29" s="168" t="str">
        <f>IF(AND(E29&lt;&gt;"",F29="",G29=""),Reference!$H$4,IF(AND(E29&lt;&gt;"",F29&lt;&gt;"",G29=""),Reference!$H$2,IF(AND(E29&lt;&gt;"",F29="",G29&lt;&gt;""),Reference!$H$3,"")))</f>
        <v/>
      </c>
      <c r="I29" s="30"/>
    </row>
    <row r="30" spans="1:9" ht="15.75" thickBot="1">
      <c r="A30" s="136"/>
      <c r="B30" s="69"/>
      <c r="C30" s="207" t="s">
        <v>233</v>
      </c>
      <c r="D30" s="71"/>
      <c r="E30" s="60"/>
      <c r="F30" s="60"/>
      <c r="G30" s="60"/>
      <c r="H30" s="168" t="str">
        <f>IF(AND(E30&lt;&gt;"",F30="",G30=""),Reference!$H$4,IF(AND(E30&lt;&gt;"",F30&lt;&gt;"",G30=""),Reference!$H$2,IF(AND(E30&lt;&gt;"",F30="",G30&lt;&gt;""),Reference!$H$3,"")))</f>
        <v/>
      </c>
      <c r="I30" s="30"/>
    </row>
    <row r="31" spans="1:9" ht="15.75" thickBot="1">
      <c r="A31" s="136"/>
      <c r="B31" s="69"/>
      <c r="C31" s="207" t="s">
        <v>234</v>
      </c>
      <c r="D31" s="71" t="s">
        <v>49</v>
      </c>
      <c r="E31" s="60"/>
      <c r="F31" s="60"/>
      <c r="G31" s="140"/>
      <c r="H31" s="168"/>
      <c r="I31" s="30"/>
    </row>
    <row r="32" spans="1:9" ht="15.75" thickBot="1">
      <c r="A32" s="136"/>
      <c r="B32" s="69"/>
      <c r="C32" s="207" t="s">
        <v>235</v>
      </c>
      <c r="D32" s="71" t="s">
        <v>49</v>
      </c>
      <c r="E32" s="60"/>
      <c r="F32" s="60"/>
      <c r="G32" s="60"/>
      <c r="H32" s="168" t="str">
        <f>IF(AND(E32&lt;&gt;"",F32="",G32=""),Reference!$H$4,IF(AND(E32&lt;&gt;"",F32&lt;&gt;"",G32=""),Reference!$H$2,IF(AND(E32&lt;&gt;"",F32="",G32&lt;&gt;""),Reference!$H$3,"")))</f>
        <v/>
      </c>
      <c r="I32" s="30"/>
    </row>
    <row r="33" spans="1:9" ht="15.75" thickBot="1">
      <c r="A33" s="136"/>
      <c r="B33" s="69"/>
      <c r="C33" s="207" t="s">
        <v>236</v>
      </c>
      <c r="D33" s="71" t="s">
        <v>49</v>
      </c>
      <c r="E33" s="342"/>
      <c r="F33" s="343"/>
      <c r="G33" s="60"/>
      <c r="H33" s="168"/>
      <c r="I33" s="30"/>
    </row>
    <row r="34" spans="1:9" ht="15.75" thickBot="1">
      <c r="A34" s="136"/>
      <c r="B34" s="69"/>
      <c r="C34" s="207" t="s">
        <v>237</v>
      </c>
      <c r="D34" s="71" t="s">
        <v>49</v>
      </c>
      <c r="E34" s="342"/>
      <c r="F34" s="343"/>
      <c r="G34" s="60"/>
      <c r="H34" s="168"/>
      <c r="I34" s="30"/>
    </row>
    <row r="35" spans="1:9">
      <c r="A35" s="136"/>
      <c r="B35" s="69"/>
      <c r="C35" s="207" t="s">
        <v>238</v>
      </c>
      <c r="D35" s="71"/>
      <c r="E35" s="350"/>
      <c r="F35" s="351"/>
      <c r="G35" s="352"/>
      <c r="H35" s="168"/>
      <c r="I35" s="30"/>
    </row>
    <row r="36" spans="1:9" ht="16.149999999999999" customHeight="1" thickBot="1">
      <c r="A36" s="136"/>
      <c r="B36" s="355" t="s">
        <v>239</v>
      </c>
      <c r="C36" s="355"/>
      <c r="D36" s="355"/>
      <c r="E36" s="355"/>
      <c r="F36" s="355"/>
      <c r="G36" s="201"/>
      <c r="H36" s="141"/>
      <c r="I36" s="136"/>
    </row>
    <row r="37" spans="1:9" ht="15.75" thickBot="1">
      <c r="A37" s="136"/>
      <c r="B37" s="69"/>
      <c r="C37" s="207" t="s">
        <v>240</v>
      </c>
      <c r="D37" s="71" t="s">
        <v>49</v>
      </c>
      <c r="E37" s="342"/>
      <c r="F37" s="343"/>
      <c r="G37" s="60"/>
      <c r="H37" s="181"/>
      <c r="I37" s="30"/>
    </row>
    <row r="38" spans="1:9" ht="15.75" thickBot="1">
      <c r="A38" s="136"/>
      <c r="B38" s="69"/>
      <c r="C38" s="207" t="s">
        <v>241</v>
      </c>
      <c r="D38" s="71" t="s">
        <v>49</v>
      </c>
      <c r="E38" s="342"/>
      <c r="F38" s="343"/>
      <c r="G38" s="60"/>
      <c r="H38" s="181"/>
      <c r="I38" s="30"/>
    </row>
    <row r="39" spans="1:9" ht="15.75" thickBot="1">
      <c r="A39" s="136"/>
      <c r="B39" s="69"/>
      <c r="C39" s="207" t="s">
        <v>242</v>
      </c>
      <c r="D39" s="71" t="s">
        <v>49</v>
      </c>
      <c r="E39" s="342"/>
      <c r="F39" s="343"/>
      <c r="G39" s="60"/>
      <c r="H39" s="181"/>
      <c r="I39" s="30"/>
    </row>
    <row r="40" spans="1:9" ht="15.75" thickBot="1">
      <c r="A40" s="136"/>
      <c r="B40" s="69"/>
      <c r="C40" s="207" t="s">
        <v>243</v>
      </c>
      <c r="D40" s="71" t="s">
        <v>49</v>
      </c>
      <c r="E40" s="342"/>
      <c r="F40" s="343"/>
      <c r="G40" s="60"/>
      <c r="H40" s="181"/>
      <c r="I40" s="30"/>
    </row>
    <row r="41" spans="1:9" ht="14.45" customHeight="1">
      <c r="A41" s="136"/>
      <c r="B41" s="355" t="s">
        <v>244</v>
      </c>
      <c r="C41" s="355"/>
      <c r="D41" s="355"/>
      <c r="E41" s="355"/>
      <c r="F41" s="68"/>
      <c r="G41" s="68"/>
      <c r="H41" s="141"/>
      <c r="I41" s="136"/>
    </row>
    <row r="42" spans="1:9" ht="14.45" customHeight="1" thickBot="1">
      <c r="A42" s="136"/>
      <c r="B42" s="353" t="s">
        <v>249</v>
      </c>
      <c r="C42" s="353"/>
      <c r="D42" s="74"/>
      <c r="E42" s="75" t="s">
        <v>227</v>
      </c>
      <c r="F42" s="75"/>
      <c r="G42" s="75" t="s">
        <v>225</v>
      </c>
      <c r="H42" s="170"/>
      <c r="I42" s="136"/>
    </row>
    <row r="43" spans="1:9" ht="12.75" customHeight="1" thickBot="1">
      <c r="A43" s="136"/>
      <c r="B43" s="69"/>
      <c r="C43" s="207" t="s">
        <v>245</v>
      </c>
      <c r="D43" s="71"/>
      <c r="E43" s="342"/>
      <c r="F43" s="343"/>
      <c r="G43" s="60"/>
      <c r="H43" s="168" t="str">
        <f>IF(AND(E43&lt;&gt;"",G43=""),Reference!$H$2,"")</f>
        <v/>
      </c>
      <c r="I43" s="30"/>
    </row>
    <row r="44" spans="1:9" ht="15" customHeight="1" thickBot="1">
      <c r="A44" s="136"/>
      <c r="B44" s="69"/>
      <c r="C44" s="207" t="s">
        <v>246</v>
      </c>
      <c r="D44" s="71"/>
      <c r="E44" s="342"/>
      <c r="F44" s="343"/>
      <c r="G44" s="60"/>
      <c r="H44" s="168" t="str">
        <f>IF(AND(E44&lt;&gt;"",G44=""),Reference!$H$2,"")</f>
        <v/>
      </c>
      <c r="I44" s="30"/>
    </row>
    <row r="45" spans="1:9" ht="12.75" customHeight="1" thickBot="1">
      <c r="A45" s="136"/>
      <c r="B45" s="69"/>
      <c r="C45" s="207" t="s">
        <v>247</v>
      </c>
      <c r="D45" s="71"/>
      <c r="E45" s="342"/>
      <c r="F45" s="343"/>
      <c r="G45" s="60"/>
      <c r="H45" s="168" t="str">
        <f>IF(AND(E45&lt;&gt;"",G45=""),Reference!$H$2,"")</f>
        <v/>
      </c>
      <c r="I45" s="30"/>
    </row>
    <row r="46" spans="1:9" ht="12.75" customHeight="1" thickBot="1">
      <c r="A46" s="136"/>
      <c r="B46" s="69"/>
      <c r="C46" s="207" t="s">
        <v>248</v>
      </c>
      <c r="D46" s="71"/>
      <c r="E46" s="342"/>
      <c r="F46" s="343"/>
      <c r="G46" s="60"/>
      <c r="H46" s="168" t="str">
        <f>IF(AND(E46&lt;&gt;"",G46=""),Reference!$H$2,"")</f>
        <v/>
      </c>
      <c r="I46" s="30"/>
    </row>
    <row r="47" spans="1:9" ht="18" customHeight="1" thickBot="1">
      <c r="A47" s="136"/>
      <c r="B47" s="353" t="s">
        <v>250</v>
      </c>
      <c r="C47" s="353"/>
      <c r="D47" s="74"/>
      <c r="E47" s="75" t="s">
        <v>252</v>
      </c>
      <c r="F47" s="75" t="s">
        <v>228</v>
      </c>
      <c r="G47" s="75" t="s">
        <v>253</v>
      </c>
      <c r="H47" s="171"/>
      <c r="I47" s="136"/>
    </row>
    <row r="48" spans="1:9" ht="41.25" customHeight="1" thickBot="1">
      <c r="A48" s="136"/>
      <c r="B48" s="69"/>
      <c r="C48" s="235" t="s">
        <v>251</v>
      </c>
      <c r="D48" s="71"/>
      <c r="E48" s="162"/>
      <c r="F48" s="162"/>
      <c r="G48" s="162"/>
      <c r="H48" s="168" t="str">
        <f>IF(AND(E48&lt;&gt;"",F48="",G48=""),Reference!$H$4,IF(AND(E48&lt;&gt;"",F48&lt;&gt;"",G48=""),Reference!$H$2,IF(AND(E48&lt;&gt;"",F48="",G48&lt;&gt;""),Reference!$H$3,"")))</f>
        <v/>
      </c>
      <c r="I48" s="30"/>
    </row>
    <row r="49" spans="1:9" ht="15.75" thickBot="1">
      <c r="A49" s="136"/>
      <c r="B49" s="353" t="s">
        <v>254</v>
      </c>
      <c r="C49" s="353"/>
      <c r="D49" s="74"/>
      <c r="E49" s="341" t="s">
        <v>227</v>
      </c>
      <c r="F49" s="341"/>
      <c r="G49" s="75" t="s">
        <v>225</v>
      </c>
      <c r="H49" s="171"/>
      <c r="I49" s="136"/>
    </row>
    <row r="50" spans="1:9" ht="15.75" thickBot="1">
      <c r="A50" s="136"/>
      <c r="B50" s="69"/>
      <c r="C50" s="207" t="s">
        <v>255</v>
      </c>
      <c r="D50" s="71"/>
      <c r="E50" s="342"/>
      <c r="F50" s="343"/>
      <c r="G50" s="60"/>
      <c r="H50" s="168" t="str">
        <f>IF(AND(E50&lt;&gt;"",G50=""),Reference!$H$2,"")</f>
        <v/>
      </c>
      <c r="I50" s="30"/>
    </row>
    <row r="51" spans="1:9" ht="15.75" thickBot="1">
      <c r="A51" s="136"/>
      <c r="B51" s="69"/>
      <c r="C51" s="207" t="s">
        <v>256</v>
      </c>
      <c r="D51" s="71"/>
      <c r="E51" s="342"/>
      <c r="F51" s="343"/>
      <c r="G51" s="60"/>
      <c r="H51" s="168" t="str">
        <f>IF(AND(E51&lt;&gt;"",G51=""),Reference!$H$2,"")</f>
        <v/>
      </c>
      <c r="I51" s="30"/>
    </row>
    <row r="52" spans="1:9" ht="15.75" thickBot="1">
      <c r="A52" s="136"/>
      <c r="B52" s="69"/>
      <c r="C52" s="207" t="s">
        <v>257</v>
      </c>
      <c r="D52" s="71"/>
      <c r="E52" s="342"/>
      <c r="F52" s="343"/>
      <c r="G52" s="60"/>
      <c r="H52" s="168" t="str">
        <f>IF(AND(E52&lt;&gt;"",G52=""),Reference!$H$2,"")</f>
        <v/>
      </c>
      <c r="I52" s="30"/>
    </row>
    <row r="53" spans="1:9" ht="15.75" thickBot="1">
      <c r="A53" s="136"/>
      <c r="B53" s="69"/>
      <c r="C53" s="207" t="s">
        <v>258</v>
      </c>
      <c r="D53" s="71"/>
      <c r="E53" s="342"/>
      <c r="F53" s="343"/>
      <c r="G53" s="60"/>
      <c r="H53" s="168" t="str">
        <f>IF(AND(E53&lt;&gt;"",G53=""),Reference!$H$2,"")</f>
        <v/>
      </c>
      <c r="I53" s="30"/>
    </row>
    <row r="54" spans="1:9" ht="24.75" thickBot="1">
      <c r="A54" s="136"/>
      <c r="B54" s="69"/>
      <c r="C54" s="76" t="s">
        <v>259</v>
      </c>
      <c r="D54" s="71"/>
      <c r="E54" s="342"/>
      <c r="F54" s="343"/>
      <c r="G54" s="60"/>
      <c r="H54" s="168" t="str">
        <f>IF(AND(E54&lt;&gt;"",G54=""),Reference!$H$2,"")</f>
        <v/>
      </c>
      <c r="I54" s="30"/>
    </row>
    <row r="55" spans="1:9" ht="15.75" thickBot="1">
      <c r="A55" s="136"/>
      <c r="B55" s="69"/>
      <c r="C55" s="207" t="s">
        <v>260</v>
      </c>
      <c r="D55" s="71"/>
      <c r="E55" s="342"/>
      <c r="F55" s="343"/>
      <c r="G55" s="60"/>
      <c r="H55" s="168" t="str">
        <f>IF(AND(E55&lt;&gt;"",G55=""),Reference!$H$2,"")</f>
        <v/>
      </c>
      <c r="I55" s="30"/>
    </row>
    <row r="56" spans="1:9" ht="15.75" thickBot="1">
      <c r="A56" s="136"/>
      <c r="B56" s="69"/>
      <c r="C56" s="207" t="s">
        <v>261</v>
      </c>
      <c r="D56" s="71"/>
      <c r="E56" s="342"/>
      <c r="F56" s="343"/>
      <c r="G56" s="60"/>
      <c r="H56" s="168" t="str">
        <f>IF(AND(E56&lt;&gt;"",G56=""),Reference!$H$2,"")</f>
        <v/>
      </c>
      <c r="I56" s="30"/>
    </row>
    <row r="57" spans="1:9" ht="15.75" thickBot="1">
      <c r="A57" s="136"/>
      <c r="B57" s="69"/>
      <c r="C57" s="207" t="s">
        <v>262</v>
      </c>
      <c r="D57" s="71"/>
      <c r="E57" s="342"/>
      <c r="F57" s="343"/>
      <c r="G57" s="60"/>
      <c r="H57" s="168" t="str">
        <f>IF(AND(E57&lt;&gt;"",G57=""),Reference!$H$2,"")</f>
        <v/>
      </c>
      <c r="I57" s="30"/>
    </row>
    <row r="58" spans="1:9" ht="15.75" thickBot="1">
      <c r="A58" s="136"/>
      <c r="B58" s="69"/>
      <c r="C58" s="207" t="s">
        <v>263</v>
      </c>
      <c r="D58" s="71"/>
      <c r="E58" s="77"/>
      <c r="F58" s="77"/>
      <c r="G58" s="77"/>
      <c r="H58" s="171"/>
      <c r="I58" s="30"/>
    </row>
    <row r="59" spans="1:9" ht="15.75" thickBot="1">
      <c r="A59" s="136"/>
      <c r="B59" s="69"/>
      <c r="C59" s="209" t="s">
        <v>264</v>
      </c>
      <c r="D59" s="79"/>
      <c r="E59" s="342"/>
      <c r="F59" s="354"/>
      <c r="G59" s="343"/>
      <c r="H59" s="168"/>
      <c r="I59" s="30"/>
    </row>
    <row r="60" spans="1:9" ht="15.75" thickBot="1">
      <c r="A60" s="136"/>
      <c r="B60" s="69"/>
      <c r="C60" s="209" t="s">
        <v>265</v>
      </c>
      <c r="D60" s="79"/>
      <c r="E60" s="342"/>
      <c r="F60" s="354"/>
      <c r="G60" s="343"/>
      <c r="H60" s="168"/>
      <c r="I60" s="30"/>
    </row>
    <row r="61" spans="1:9" ht="15.75" thickBot="1">
      <c r="A61" s="136"/>
      <c r="B61" s="69"/>
      <c r="C61" s="209" t="s">
        <v>266</v>
      </c>
      <c r="D61" s="79"/>
      <c r="E61" s="342"/>
      <c r="F61" s="354"/>
      <c r="G61" s="343"/>
      <c r="H61" s="168"/>
      <c r="I61" s="30"/>
    </row>
    <row r="62" spans="1:9" ht="15.75" thickBot="1">
      <c r="A62" s="136"/>
      <c r="B62" s="69"/>
      <c r="C62" s="209" t="s">
        <v>267</v>
      </c>
      <c r="D62" s="79"/>
      <c r="E62" s="342"/>
      <c r="F62" s="354"/>
      <c r="G62" s="343"/>
      <c r="H62" s="168"/>
      <c r="I62" s="30"/>
    </row>
    <row r="63" spans="1:9" ht="15.75" thickBot="1">
      <c r="A63" s="136"/>
      <c r="B63" s="353" t="s">
        <v>268</v>
      </c>
      <c r="C63" s="353"/>
      <c r="D63" s="74"/>
      <c r="E63" s="341" t="s">
        <v>227</v>
      </c>
      <c r="F63" s="341"/>
      <c r="G63" s="75" t="s">
        <v>225</v>
      </c>
      <c r="H63" s="171"/>
      <c r="I63" s="30"/>
    </row>
    <row r="64" spans="1:9" ht="15.75" thickBot="1">
      <c r="A64" s="136"/>
      <c r="B64" s="78"/>
      <c r="C64" s="80" t="s">
        <v>269</v>
      </c>
      <c r="D64" s="81"/>
      <c r="E64" s="342"/>
      <c r="F64" s="343"/>
      <c r="G64" s="60"/>
      <c r="H64" s="168" t="str">
        <f>IF(AND(E64&lt;&gt;"",G64=""),Reference!$H$2,"")</f>
        <v/>
      </c>
      <c r="I64" s="30"/>
    </row>
    <row r="65" spans="1:9" ht="15.75" thickBot="1">
      <c r="A65" s="136"/>
      <c r="B65" s="78"/>
      <c r="C65" s="209" t="s">
        <v>270</v>
      </c>
      <c r="D65" s="79"/>
      <c r="E65" s="342"/>
      <c r="F65" s="343"/>
      <c r="G65" s="60"/>
      <c r="H65" s="168" t="str">
        <f>IF(AND(E65&lt;&gt;"",G65=""),Reference!$H$2,"")</f>
        <v/>
      </c>
      <c r="I65" s="30"/>
    </row>
    <row r="66" spans="1:9" ht="15.75" thickBot="1">
      <c r="A66" s="136"/>
      <c r="B66" s="69"/>
      <c r="C66" s="209" t="s">
        <v>271</v>
      </c>
      <c r="D66" s="79"/>
      <c r="E66" s="342"/>
      <c r="F66" s="343"/>
      <c r="G66" s="60"/>
      <c r="H66" s="168" t="str">
        <f>IF(AND(E66&lt;&gt;"",G66=""),Reference!$H$2,"")</f>
        <v/>
      </c>
      <c r="I66" s="30"/>
    </row>
    <row r="67" spans="1:9" ht="25.5" thickBot="1">
      <c r="A67" s="136"/>
      <c r="B67" s="69"/>
      <c r="C67" s="209" t="s">
        <v>272</v>
      </c>
      <c r="D67" s="79"/>
      <c r="E67" s="342"/>
      <c r="F67" s="343"/>
      <c r="G67" s="60"/>
      <c r="H67" s="168" t="str">
        <f>IF(AND(E67&lt;&gt;"",G67=""),Reference!$H$2,"")</f>
        <v/>
      </c>
      <c r="I67" s="30"/>
    </row>
    <row r="68" spans="1:9" ht="15.75" thickBot="1">
      <c r="A68" s="136"/>
      <c r="B68" s="69"/>
      <c r="C68" s="209" t="s">
        <v>273</v>
      </c>
      <c r="D68" s="79"/>
      <c r="E68" s="342"/>
      <c r="F68" s="343"/>
      <c r="G68" s="60"/>
      <c r="H68" s="168" t="str">
        <f>IF(AND(E68&lt;&gt;"",G68=""),Reference!$H$2,"")</f>
        <v/>
      </c>
      <c r="I68" s="30"/>
    </row>
    <row r="69" spans="1:9" ht="17.25" customHeight="1" thickBot="1">
      <c r="A69" s="136"/>
      <c r="B69" s="353" t="s">
        <v>274</v>
      </c>
      <c r="C69" s="353"/>
      <c r="D69" s="74"/>
      <c r="E69" s="341" t="s">
        <v>227</v>
      </c>
      <c r="F69" s="341"/>
      <c r="G69" s="75" t="s">
        <v>225</v>
      </c>
      <c r="H69" s="171"/>
      <c r="I69" s="30"/>
    </row>
    <row r="70" spans="1:9" ht="15.75" customHeight="1" thickBot="1">
      <c r="A70" s="136"/>
      <c r="B70" s="69"/>
      <c r="C70" s="207" t="s">
        <v>275</v>
      </c>
      <c r="D70" s="71"/>
      <c r="E70" s="342"/>
      <c r="F70" s="343"/>
      <c r="G70" s="60"/>
      <c r="H70" s="168" t="str">
        <f>IF(AND(E70&lt;&gt;"",G70=""),Reference!$H$2,"")</f>
        <v/>
      </c>
      <c r="I70" s="30"/>
    </row>
    <row r="71" spans="1:9" ht="15.75" customHeight="1" thickBot="1">
      <c r="A71" s="136"/>
      <c r="B71" s="69"/>
      <c r="C71" s="207" t="s">
        <v>276</v>
      </c>
      <c r="D71" s="71"/>
      <c r="E71" s="342"/>
      <c r="F71" s="343"/>
      <c r="G71" s="60"/>
      <c r="H71" s="168" t="str">
        <f>IF(AND(E71&lt;&gt;"",G71=""),Reference!$H$2,"")</f>
        <v/>
      </c>
      <c r="I71" s="30"/>
    </row>
    <row r="72" spans="1:9" ht="30" customHeight="1" thickBot="1">
      <c r="A72" s="136"/>
      <c r="B72" s="69"/>
      <c r="C72" s="207" t="s">
        <v>277</v>
      </c>
      <c r="D72" s="71"/>
      <c r="E72" s="342"/>
      <c r="F72" s="343"/>
      <c r="G72" s="60"/>
      <c r="H72" s="168" t="str">
        <f>IF(AND(E72&lt;&gt;"",G72=""),Reference!$H$2,"")</f>
        <v/>
      </c>
      <c r="I72" s="30"/>
    </row>
    <row r="73" spans="1:9" ht="17.25" customHeight="1" thickBot="1">
      <c r="A73" s="136"/>
      <c r="B73" s="69"/>
      <c r="C73" s="207" t="s">
        <v>278</v>
      </c>
      <c r="D73" s="71"/>
      <c r="E73" s="342"/>
      <c r="F73" s="343"/>
      <c r="G73" s="60"/>
      <c r="H73" s="168" t="str">
        <f>IF(AND(E73&lt;&gt;"",G73=""),Reference!$H$2,"")</f>
        <v/>
      </c>
      <c r="I73" s="30"/>
    </row>
    <row r="74" spans="1:9" ht="15.75" customHeight="1" thickBot="1">
      <c r="A74" s="136"/>
      <c r="B74" s="69"/>
      <c r="C74" s="207" t="s">
        <v>279</v>
      </c>
      <c r="D74" s="71"/>
      <c r="E74" s="342"/>
      <c r="F74" s="343"/>
      <c r="G74" s="60"/>
      <c r="H74" s="168" t="str">
        <f>IF(AND(E74&lt;&gt;"",G74=""),Reference!$H$2,"")</f>
        <v/>
      </c>
      <c r="I74" s="30"/>
    </row>
    <row r="75" spans="1:9" ht="27.75" customHeight="1" thickBot="1">
      <c r="A75" s="136"/>
      <c r="B75" s="69"/>
      <c r="C75" s="207" t="s">
        <v>280</v>
      </c>
      <c r="D75" s="71"/>
      <c r="E75" s="342"/>
      <c r="F75" s="343"/>
      <c r="G75" s="60"/>
      <c r="H75" s="168" t="str">
        <f>IF(AND(E75&lt;&gt;"",G75=""),Reference!$H$2,"")</f>
        <v/>
      </c>
      <c r="I75" s="30"/>
    </row>
    <row r="76" spans="1:9" ht="15.75" customHeight="1" thickBot="1">
      <c r="A76" s="136"/>
      <c r="B76" s="69"/>
      <c r="C76" s="207" t="s">
        <v>281</v>
      </c>
      <c r="D76" s="71"/>
      <c r="E76" s="342"/>
      <c r="F76" s="343"/>
      <c r="G76" s="60"/>
      <c r="H76" s="168" t="str">
        <f>IF(AND(E76&lt;&gt;"",G76=""),Reference!$H$2,"")</f>
        <v/>
      </c>
      <c r="I76" s="30"/>
    </row>
    <row r="77" spans="1:9" ht="15.75" customHeight="1" thickBot="1">
      <c r="A77" s="136"/>
      <c r="B77" s="69"/>
      <c r="C77" s="207" t="s">
        <v>282</v>
      </c>
      <c r="D77" s="71"/>
      <c r="E77" s="342"/>
      <c r="F77" s="343"/>
      <c r="G77" s="60"/>
      <c r="H77" s="168" t="str">
        <f>IF(AND(E77&lt;&gt;"",G77=""),Reference!$H$2,"")</f>
        <v/>
      </c>
      <c r="I77" s="30"/>
    </row>
    <row r="78" spans="1:9" ht="14.25" customHeight="1" thickBot="1">
      <c r="A78" s="136"/>
      <c r="B78" s="353" t="s">
        <v>283</v>
      </c>
      <c r="C78" s="353"/>
      <c r="D78" s="74"/>
      <c r="E78" s="341" t="s">
        <v>227</v>
      </c>
      <c r="F78" s="341"/>
      <c r="G78" s="75" t="s">
        <v>225</v>
      </c>
      <c r="H78" s="171"/>
      <c r="I78" s="30"/>
    </row>
    <row r="79" spans="1:9" ht="15" customHeight="1" thickBot="1">
      <c r="A79" s="136"/>
      <c r="B79" s="82"/>
      <c r="C79" s="83" t="s">
        <v>284</v>
      </c>
      <c r="D79" s="84"/>
      <c r="E79" s="342"/>
      <c r="F79" s="343"/>
      <c r="G79" s="60"/>
      <c r="H79" s="168" t="str">
        <f>IF(AND(E79&lt;&gt;"",G79=""),Reference!$H$2,"")</f>
        <v/>
      </c>
      <c r="I79" s="30"/>
    </row>
    <row r="80" spans="1:9" ht="15" customHeight="1" thickBot="1">
      <c r="A80" s="136"/>
      <c r="B80" s="359" t="s">
        <v>285</v>
      </c>
      <c r="C80" s="359"/>
      <c r="D80" s="79"/>
      <c r="E80" s="342"/>
      <c r="F80" s="343"/>
      <c r="G80" s="60"/>
      <c r="H80" s="168" t="str">
        <f>IF(AND(E80&lt;&gt;"",G80=""),Reference!$H$2,"")</f>
        <v/>
      </c>
      <c r="I80" s="30"/>
    </row>
    <row r="81" spans="1:9" ht="24.75" customHeight="1" thickBot="1">
      <c r="A81" s="136"/>
      <c r="B81" s="69"/>
      <c r="C81" s="209" t="s">
        <v>286</v>
      </c>
      <c r="D81" s="79"/>
      <c r="E81" s="342"/>
      <c r="F81" s="343"/>
      <c r="G81" s="60"/>
      <c r="H81" s="168" t="str">
        <f>IF(AND(E81&lt;&gt;"",G81=""),Reference!$H$2,"")</f>
        <v/>
      </c>
      <c r="I81" s="30"/>
    </row>
    <row r="82" spans="1:9" ht="15.75" customHeight="1" thickBot="1">
      <c r="A82" s="136"/>
      <c r="B82" s="359" t="s">
        <v>287</v>
      </c>
      <c r="C82" s="359"/>
      <c r="D82" s="79"/>
      <c r="E82" s="342"/>
      <c r="F82" s="343"/>
      <c r="G82" s="60"/>
      <c r="H82" s="168" t="str">
        <f>IF(AND(E82&lt;&gt;"",G82=""),Reference!$H$2,"")</f>
        <v/>
      </c>
      <c r="I82" s="30"/>
    </row>
    <row r="83" spans="1:9" ht="15.75" customHeight="1" thickBot="1">
      <c r="A83" s="136"/>
      <c r="B83" s="207"/>
      <c r="C83" s="209" t="s">
        <v>288</v>
      </c>
      <c r="D83" s="79"/>
      <c r="E83" s="342"/>
      <c r="F83" s="343"/>
      <c r="G83" s="60"/>
      <c r="H83" s="168" t="str">
        <f>IF(AND(E83&lt;&gt;"",G83=""),Reference!$H$2,"")</f>
        <v/>
      </c>
      <c r="I83" s="30"/>
    </row>
    <row r="84" spans="1:9" ht="15.75" customHeight="1" thickBot="1">
      <c r="A84" s="136"/>
      <c r="B84" s="359" t="s">
        <v>289</v>
      </c>
      <c r="C84" s="359"/>
      <c r="D84" s="79"/>
      <c r="E84" s="342"/>
      <c r="F84" s="343"/>
      <c r="G84" s="60"/>
      <c r="H84" s="168" t="str">
        <f>IF(AND(E84&lt;&gt;"",G84=""),Reference!$H$2,"")</f>
        <v/>
      </c>
      <c r="I84" s="30"/>
    </row>
    <row r="85" spans="1:9" ht="15.75" customHeight="1" thickBot="1">
      <c r="A85" s="136"/>
      <c r="B85" s="359" t="s">
        <v>290</v>
      </c>
      <c r="C85" s="359"/>
      <c r="D85" s="79"/>
      <c r="E85" s="342"/>
      <c r="F85" s="343"/>
      <c r="G85" s="60"/>
      <c r="H85" s="168" t="str">
        <f>IF(AND(E85&lt;&gt;"",G85=""),Reference!$H$2,"")</f>
        <v/>
      </c>
      <c r="I85" s="30"/>
    </row>
    <row r="86" spans="1:9" ht="14.25" customHeight="1" thickBot="1">
      <c r="A86" s="136"/>
      <c r="B86" s="353" t="s">
        <v>291</v>
      </c>
      <c r="C86" s="353"/>
      <c r="D86" s="74"/>
      <c r="E86" s="341" t="s">
        <v>227</v>
      </c>
      <c r="F86" s="341"/>
      <c r="G86" s="75" t="s">
        <v>225</v>
      </c>
      <c r="H86" s="171"/>
      <c r="I86" s="30"/>
    </row>
    <row r="87" spans="1:9" ht="15.75" customHeight="1" thickBot="1">
      <c r="A87" s="136"/>
      <c r="B87" s="344" t="s">
        <v>292</v>
      </c>
      <c r="C87" s="344"/>
      <c r="D87" s="71"/>
      <c r="E87" s="342"/>
      <c r="F87" s="343"/>
      <c r="G87" s="60"/>
      <c r="H87" s="168" t="str">
        <f>IF(AND(E87&lt;&gt;"",G87=""),Reference!$H$2,"")</f>
        <v/>
      </c>
      <c r="I87" s="30"/>
    </row>
    <row r="88" spans="1:9" ht="15.75" customHeight="1" thickBot="1">
      <c r="A88" s="136"/>
      <c r="B88" s="344" t="s">
        <v>293</v>
      </c>
      <c r="C88" s="344"/>
      <c r="D88" s="71"/>
      <c r="E88" s="342"/>
      <c r="F88" s="343"/>
      <c r="G88" s="60"/>
      <c r="H88" s="168" t="str">
        <f>IF(AND(E88&lt;&gt;"",G88=""),Reference!$H$2,"")</f>
        <v/>
      </c>
      <c r="I88" s="30"/>
    </row>
    <row r="89" spans="1:9" ht="15.75" customHeight="1" thickBot="1">
      <c r="A89" s="136"/>
      <c r="B89" s="344" t="s">
        <v>294</v>
      </c>
      <c r="C89" s="344"/>
      <c r="D89" s="71"/>
      <c r="E89" s="342"/>
      <c r="F89" s="343"/>
      <c r="G89" s="60"/>
      <c r="H89" s="168" t="str">
        <f>IF(AND(E89&lt;&gt;"",G89=""),Reference!$H$2,"")</f>
        <v/>
      </c>
      <c r="I89" s="30"/>
    </row>
    <row r="90" spans="1:9" ht="15.75" customHeight="1" thickBot="1">
      <c r="A90" s="136"/>
      <c r="B90" s="344" t="s">
        <v>295</v>
      </c>
      <c r="C90" s="344"/>
      <c r="D90" s="71"/>
      <c r="E90" s="342"/>
      <c r="F90" s="343"/>
      <c r="G90" s="60"/>
      <c r="H90" s="168" t="str">
        <f>IF(AND(E90&lt;&gt;"",G90=""),Reference!$H$2,"")</f>
        <v/>
      </c>
      <c r="I90" s="30"/>
    </row>
    <row r="91" spans="1:9" ht="15.75" customHeight="1" thickBot="1">
      <c r="A91" s="136"/>
      <c r="B91" s="344" t="s">
        <v>296</v>
      </c>
      <c r="C91" s="344"/>
      <c r="D91" s="71"/>
      <c r="E91" s="342"/>
      <c r="F91" s="343"/>
      <c r="G91" s="60"/>
      <c r="H91" s="168" t="str">
        <f>IF(AND(E91&lt;&gt;"",G91=""),Reference!$H$2,"")</f>
        <v/>
      </c>
      <c r="I91" s="30"/>
    </row>
    <row r="92" spans="1:9" ht="15.75" customHeight="1" thickBot="1">
      <c r="A92" s="136"/>
      <c r="B92" s="344" t="s">
        <v>297</v>
      </c>
      <c r="C92" s="344"/>
      <c r="D92" s="71"/>
      <c r="E92" s="349"/>
      <c r="F92" s="343"/>
      <c r="G92" s="60"/>
      <c r="H92" s="168" t="str">
        <f>IF(AND(E92&lt;&gt;"",G92=""),Reference!$H$2,"")</f>
        <v/>
      </c>
      <c r="I92" s="30"/>
    </row>
    <row r="93" spans="1:9" ht="15.75" customHeight="1" thickBot="1">
      <c r="A93" s="136"/>
      <c r="B93" s="207"/>
      <c r="C93" s="207"/>
      <c r="D93" s="71"/>
      <c r="E93" s="73" t="s">
        <v>227</v>
      </c>
      <c r="F93" s="73" t="s">
        <v>299</v>
      </c>
      <c r="G93" s="73" t="s">
        <v>225</v>
      </c>
      <c r="H93" s="71"/>
      <c r="I93" s="30"/>
    </row>
    <row r="94" spans="1:9" ht="15.75" customHeight="1" thickBot="1">
      <c r="A94" s="136"/>
      <c r="B94" s="344" t="s">
        <v>298</v>
      </c>
      <c r="C94" s="344"/>
      <c r="D94" s="71"/>
      <c r="E94" s="60"/>
      <c r="F94" s="162"/>
      <c r="G94" s="60"/>
      <c r="H94" s="168" t="str">
        <f>IF(AND(E94&lt;&gt;"",G94=""),Reference!$H$2,"")</f>
        <v/>
      </c>
      <c r="I94" s="30"/>
    </row>
    <row r="95" spans="1:9" ht="14.25" customHeight="1" thickBot="1">
      <c r="A95" s="136"/>
      <c r="B95" s="353" t="s">
        <v>300</v>
      </c>
      <c r="C95" s="353"/>
      <c r="D95" s="74"/>
      <c r="E95" s="341" t="s">
        <v>227</v>
      </c>
      <c r="F95" s="341"/>
      <c r="G95" s="75" t="s">
        <v>225</v>
      </c>
      <c r="H95" s="171"/>
      <c r="I95" s="30"/>
    </row>
    <row r="96" spans="1:9" ht="31.5" customHeight="1" thickBot="1">
      <c r="A96" s="136"/>
      <c r="B96" s="208"/>
      <c r="C96" s="85" t="s">
        <v>301</v>
      </c>
      <c r="D96" s="86"/>
      <c r="E96" s="342"/>
      <c r="F96" s="343"/>
      <c r="G96" s="60"/>
      <c r="H96" s="168" t="str">
        <f>IF(AND(E96&lt;&gt;"",G96=""),Reference!$H$2,"")</f>
        <v/>
      </c>
      <c r="I96" s="30"/>
    </row>
    <row r="97" spans="1:9" ht="31.5" customHeight="1" thickBot="1">
      <c r="A97" s="136"/>
      <c r="B97" s="208"/>
      <c r="C97" s="85" t="s">
        <v>302</v>
      </c>
      <c r="D97" s="86"/>
      <c r="E97" s="342"/>
      <c r="F97" s="343"/>
      <c r="G97" s="60"/>
      <c r="H97" s="168" t="str">
        <f>IF(AND(E97&lt;&gt;"",G97=""),Reference!$H$2,"")</f>
        <v/>
      </c>
      <c r="I97" s="30"/>
    </row>
    <row r="98" spans="1:9" ht="19.5" customHeight="1" thickBot="1">
      <c r="A98" s="136"/>
      <c r="B98" s="207"/>
      <c r="C98" s="87" t="s">
        <v>303</v>
      </c>
      <c r="D98" s="88"/>
      <c r="E98" s="342"/>
      <c r="F98" s="343"/>
      <c r="G98" s="60"/>
      <c r="H98" s="168" t="str">
        <f>IF(AND(E98&lt;&gt;"",G98=""),Reference!$H$2,"")</f>
        <v/>
      </c>
      <c r="I98" s="30"/>
    </row>
    <row r="99" spans="1:9" ht="15.75" thickBot="1">
      <c r="A99" s="136"/>
      <c r="B99" s="208"/>
      <c r="C99" s="209" t="s">
        <v>304</v>
      </c>
      <c r="D99" s="79"/>
      <c r="E99" s="342"/>
      <c r="F99" s="343"/>
      <c r="G99" s="60"/>
      <c r="H99" s="168" t="str">
        <f>IF(AND(E99&lt;&gt;"",G99=""),Reference!$H$2,"")</f>
        <v/>
      </c>
      <c r="I99" s="30"/>
    </row>
    <row r="100" spans="1:9" ht="15.75" thickBot="1">
      <c r="A100" s="136"/>
      <c r="B100" s="208"/>
      <c r="C100" s="209" t="s">
        <v>305</v>
      </c>
      <c r="D100" s="79"/>
      <c r="E100" s="342"/>
      <c r="F100" s="343"/>
      <c r="G100" s="60"/>
      <c r="H100" s="168" t="str">
        <f>IF(AND(E100&lt;&gt;"",G100=""),Reference!$H$2,"")</f>
        <v/>
      </c>
      <c r="I100" s="30"/>
    </row>
    <row r="101" spans="1:9" ht="15.75" thickBot="1">
      <c r="A101" s="136"/>
      <c r="B101" s="208"/>
      <c r="C101" s="209" t="s">
        <v>306</v>
      </c>
      <c r="D101" s="79"/>
      <c r="E101" s="342"/>
      <c r="F101" s="343"/>
      <c r="G101" s="60"/>
      <c r="H101" s="168" t="str">
        <f>IF(AND(E101&lt;&gt;"",G101=""),Reference!$H$2,"")</f>
        <v/>
      </c>
      <c r="I101" s="30"/>
    </row>
    <row r="102" spans="1:9" ht="15.75" thickBot="1">
      <c r="A102" s="136"/>
      <c r="B102" s="207"/>
      <c r="C102" s="209" t="s">
        <v>307</v>
      </c>
      <c r="D102" s="79"/>
      <c r="E102" s="342"/>
      <c r="F102" s="343"/>
      <c r="G102" s="60"/>
      <c r="H102" s="168" t="str">
        <f>IF(AND(E102&lt;&gt;"",G102=""),Reference!$H$2,"")</f>
        <v/>
      </c>
      <c r="I102" s="30"/>
    </row>
    <row r="103" spans="1:9" ht="15.75" thickBot="1">
      <c r="A103" s="136"/>
      <c r="B103" s="207"/>
      <c r="C103" s="209" t="s">
        <v>308</v>
      </c>
      <c r="D103" s="79"/>
      <c r="E103" s="342"/>
      <c r="F103" s="343"/>
      <c r="G103" s="60"/>
      <c r="H103" s="168" t="str">
        <f>IF(AND(E103&lt;&gt;"",G103=""),Reference!$H$2,"")</f>
        <v/>
      </c>
      <c r="I103" s="30"/>
    </row>
    <row r="104" spans="1:9" ht="15.75" thickBot="1">
      <c r="A104" s="136"/>
      <c r="B104" s="207"/>
      <c r="C104" s="209" t="s">
        <v>309</v>
      </c>
      <c r="D104" s="79"/>
      <c r="E104" s="342"/>
      <c r="F104" s="343"/>
      <c r="G104" s="60"/>
      <c r="H104" s="168" t="str">
        <f>IF(AND(E104&lt;&gt;"",G104=""),Reference!$H$2,"")</f>
        <v/>
      </c>
      <c r="I104" s="30"/>
    </row>
    <row r="105" spans="1:9" ht="25.5" thickBot="1">
      <c r="A105" s="136"/>
      <c r="B105" s="207"/>
      <c r="C105" s="209" t="s">
        <v>310</v>
      </c>
      <c r="D105" s="79"/>
      <c r="E105" s="342"/>
      <c r="F105" s="343"/>
      <c r="G105" s="60"/>
      <c r="H105" s="168" t="str">
        <f>IF(AND(E105&lt;&gt;"",G105=""),Reference!$H$2,"")</f>
        <v/>
      </c>
      <c r="I105" s="30"/>
    </row>
    <row r="106" spans="1:9" ht="25.5" thickBot="1">
      <c r="A106" s="136"/>
      <c r="B106" s="207"/>
      <c r="C106" s="209" t="s">
        <v>311</v>
      </c>
      <c r="D106" s="79"/>
      <c r="E106" s="342"/>
      <c r="F106" s="343"/>
      <c r="G106" s="60"/>
      <c r="H106" s="168" t="str">
        <f>IF(AND(E106&lt;&gt;"",G106=""),Reference!$H$2,"")</f>
        <v/>
      </c>
      <c r="I106" s="30"/>
    </row>
    <row r="107" spans="1:9" ht="15.75" customHeight="1" thickBot="1">
      <c r="A107" s="136"/>
      <c r="B107" s="353" t="s">
        <v>312</v>
      </c>
      <c r="C107" s="353"/>
      <c r="D107" s="74"/>
      <c r="E107" s="341" t="s">
        <v>227</v>
      </c>
      <c r="F107" s="341"/>
      <c r="G107" s="75" t="s">
        <v>225</v>
      </c>
      <c r="H107" s="171"/>
      <c r="I107" s="30"/>
    </row>
    <row r="108" spans="1:9" ht="15.75" thickBot="1">
      <c r="A108" s="136"/>
      <c r="B108" s="207"/>
      <c r="C108" s="207" t="s">
        <v>313</v>
      </c>
      <c r="D108" s="71"/>
      <c r="E108" s="342"/>
      <c r="F108" s="343"/>
      <c r="G108" s="60"/>
      <c r="H108" s="168" t="str">
        <f>IF(AND(E108&lt;&gt;"",G108=""),Reference!$H$2,"")</f>
        <v/>
      </c>
      <c r="I108" s="30"/>
    </row>
    <row r="109" spans="1:9" ht="15.75" thickBot="1">
      <c r="A109" s="136"/>
      <c r="B109" s="207"/>
      <c r="C109" s="6" t="s">
        <v>314</v>
      </c>
      <c r="D109" s="22"/>
      <c r="E109" s="342"/>
      <c r="F109" s="343"/>
      <c r="G109" s="60"/>
      <c r="H109" s="168" t="str">
        <f>IF(AND(E109&lt;&gt;"",G109=""),Reference!$H$2,"")</f>
        <v/>
      </c>
      <c r="I109" s="30"/>
    </row>
    <row r="110" spans="1:9" ht="15.75" thickBot="1">
      <c r="A110" s="136"/>
      <c r="B110" s="207"/>
      <c r="C110" s="6" t="s">
        <v>315</v>
      </c>
      <c r="D110" s="22"/>
      <c r="E110" s="342"/>
      <c r="F110" s="343"/>
      <c r="G110" s="60"/>
      <c r="H110" s="168" t="str">
        <f>IF(AND(E110&lt;&gt;"",G110=""),Reference!$H$2,"")</f>
        <v/>
      </c>
      <c r="I110" s="30"/>
    </row>
    <row r="111" spans="1:9" ht="15.75" thickBot="1">
      <c r="A111" s="136"/>
      <c r="B111" s="207"/>
      <c r="C111" s="207" t="s">
        <v>316</v>
      </c>
      <c r="D111" s="71"/>
      <c r="E111" s="342"/>
      <c r="F111" s="343"/>
      <c r="G111" s="60"/>
      <c r="H111" s="168" t="str">
        <f>IF(AND(E111&lt;&gt;"",G111=""),Reference!$H$2,"")</f>
        <v/>
      </c>
      <c r="I111" s="30"/>
    </row>
    <row r="112" spans="1:9" ht="15.75" thickBot="1">
      <c r="A112" s="136"/>
      <c r="B112" s="207"/>
      <c r="C112" s="207" t="s">
        <v>317</v>
      </c>
      <c r="D112" s="71"/>
      <c r="E112" s="342"/>
      <c r="F112" s="343"/>
      <c r="G112" s="60"/>
      <c r="H112" s="168" t="str">
        <f>IF(AND(E112&lt;&gt;"",G112=""),Reference!$H$2,"")</f>
        <v/>
      </c>
      <c r="I112" s="30"/>
    </row>
    <row r="113" spans="1:9" ht="15.75" thickBot="1">
      <c r="A113" s="136"/>
      <c r="B113" s="207"/>
      <c r="C113" s="6" t="s">
        <v>318</v>
      </c>
      <c r="D113" s="22"/>
      <c r="E113" s="342"/>
      <c r="F113" s="343"/>
      <c r="G113" s="60"/>
      <c r="H113" s="168" t="str">
        <f>IF(AND(E113&lt;&gt;"",G113=""),Reference!$H$2,"")</f>
        <v/>
      </c>
      <c r="I113" s="30"/>
    </row>
    <row r="114" spans="1:9" ht="15.75" thickBot="1">
      <c r="A114" s="136"/>
      <c r="B114" s="207"/>
      <c r="C114" s="6" t="s">
        <v>319</v>
      </c>
      <c r="D114" s="22"/>
      <c r="E114" s="342"/>
      <c r="F114" s="343"/>
      <c r="G114" s="60"/>
      <c r="H114" s="168" t="str">
        <f>IF(AND(E114&lt;&gt;"",G114=""),Reference!$H$2,"")</f>
        <v/>
      </c>
      <c r="I114" s="30"/>
    </row>
    <row r="115" spans="1:9" ht="15.75" thickBot="1">
      <c r="A115" s="136"/>
      <c r="B115" s="207"/>
      <c r="C115" s="6" t="s">
        <v>320</v>
      </c>
      <c r="D115" s="22"/>
      <c r="E115" s="342"/>
      <c r="F115" s="343"/>
      <c r="G115" s="60"/>
      <c r="H115" s="168" t="str">
        <f>IF(AND(E115&lt;&gt;"",G115=""),Reference!$H$2,"")</f>
        <v/>
      </c>
      <c r="I115" s="30"/>
    </row>
    <row r="116" spans="1:9" ht="15.75" thickBot="1">
      <c r="A116" s="136"/>
      <c r="B116" s="207"/>
      <c r="C116" s="207" t="s">
        <v>321</v>
      </c>
      <c r="D116" s="71"/>
      <c r="E116" s="342"/>
      <c r="F116" s="343"/>
      <c r="G116" s="60"/>
      <c r="H116" s="168" t="str">
        <f>IF(AND(E116&lt;&gt;"",G116=""),Reference!$H$2,"")</f>
        <v/>
      </c>
      <c r="I116" s="30"/>
    </row>
    <row r="117" spans="1:9" ht="15.75" thickBot="1">
      <c r="A117" s="136"/>
      <c r="B117" s="207"/>
      <c r="C117" s="207" t="s">
        <v>322</v>
      </c>
      <c r="D117" s="71"/>
      <c r="E117" s="342"/>
      <c r="F117" s="343"/>
      <c r="G117" s="60"/>
      <c r="H117" s="168" t="str">
        <f>IF(AND(E117&lt;&gt;"",G117=""),Reference!$H$2,"")</f>
        <v/>
      </c>
      <c r="I117" s="30"/>
    </row>
    <row r="118" spans="1:9" ht="25.5" thickBot="1">
      <c r="A118" s="136"/>
      <c r="B118" s="207"/>
      <c r="C118" s="207" t="s">
        <v>323</v>
      </c>
      <c r="D118" s="71"/>
      <c r="E118" s="342"/>
      <c r="F118" s="343"/>
      <c r="G118" s="60"/>
      <c r="H118" s="168" t="str">
        <f>IF(AND(E118&lt;&gt;"",G118=""),Reference!$H$2,"")</f>
        <v/>
      </c>
      <c r="I118" s="30"/>
    </row>
    <row r="119" spans="1:9" ht="15.75" thickBot="1">
      <c r="A119" s="136"/>
      <c r="B119" s="207"/>
      <c r="C119" s="207" t="s">
        <v>324</v>
      </c>
      <c r="D119" s="71"/>
      <c r="E119" s="342"/>
      <c r="F119" s="343"/>
      <c r="G119" s="60"/>
      <c r="H119" s="168" t="str">
        <f>IF(AND(E119&lt;&gt;"",G119=""),Reference!$H$2,"")</f>
        <v/>
      </c>
      <c r="I119" s="30"/>
    </row>
    <row r="120" spans="1:9" ht="14.25" customHeight="1" thickBot="1">
      <c r="A120" s="136"/>
      <c r="B120" s="353" t="s">
        <v>325</v>
      </c>
      <c r="C120" s="353"/>
      <c r="D120" s="74"/>
      <c r="E120" s="341" t="s">
        <v>227</v>
      </c>
      <c r="F120" s="341"/>
      <c r="G120" s="75" t="s">
        <v>225</v>
      </c>
      <c r="H120" s="171"/>
      <c r="I120" s="30"/>
    </row>
    <row r="121" spans="1:9" ht="25.5" thickBot="1">
      <c r="A121" s="136"/>
      <c r="B121" s="207"/>
      <c r="C121" s="207" t="s">
        <v>326</v>
      </c>
      <c r="D121" s="71"/>
      <c r="E121" s="342"/>
      <c r="F121" s="343"/>
      <c r="G121" s="60"/>
      <c r="H121" s="168" t="str">
        <f>IF(AND(E121&lt;&gt;"",G121=""),Reference!$H$2,"")</f>
        <v/>
      </c>
      <c r="I121" s="30"/>
    </row>
    <row r="122" spans="1:9" ht="15.75" thickBot="1">
      <c r="A122" s="136"/>
      <c r="B122" s="207"/>
      <c r="C122" s="207" t="s">
        <v>327</v>
      </c>
      <c r="D122" s="71"/>
      <c r="E122" s="342"/>
      <c r="F122" s="343"/>
      <c r="G122" s="60"/>
      <c r="H122" s="168" t="str">
        <f>IF(AND(E122&lt;&gt;"",G122=""),Reference!$H$2,"")</f>
        <v/>
      </c>
      <c r="I122" s="30"/>
    </row>
    <row r="123" spans="1:9" ht="15.75" thickBot="1">
      <c r="A123" s="136"/>
      <c r="B123" s="207"/>
      <c r="C123" s="207" t="s">
        <v>328</v>
      </c>
      <c r="D123" s="71"/>
      <c r="E123" s="342"/>
      <c r="F123" s="343"/>
      <c r="G123" s="60"/>
      <c r="H123" s="168" t="str">
        <f>IF(AND(E123&lt;&gt;"",G123=""),Reference!$H$2,"")</f>
        <v/>
      </c>
      <c r="I123" s="30"/>
    </row>
    <row r="124" spans="1:9" ht="15.75" thickBot="1">
      <c r="A124" s="136"/>
      <c r="B124" s="207"/>
      <c r="C124" s="207" t="s">
        <v>329</v>
      </c>
      <c r="D124" s="71"/>
      <c r="E124" s="342"/>
      <c r="F124" s="343"/>
      <c r="G124" s="60"/>
      <c r="H124" s="168" t="str">
        <f>IF(AND(E124&lt;&gt;"",G124=""),Reference!$H$2,"")</f>
        <v/>
      </c>
      <c r="I124" s="30"/>
    </row>
    <row r="125" spans="1:9" ht="15.75" thickBot="1">
      <c r="A125" s="136"/>
      <c r="B125" s="207"/>
      <c r="C125" s="207" t="s">
        <v>330</v>
      </c>
      <c r="D125" s="71"/>
      <c r="E125" s="342"/>
      <c r="F125" s="343"/>
      <c r="G125" s="60"/>
      <c r="H125" s="168" t="str">
        <f>IF(AND(E125&lt;&gt;"",G125=""),Reference!$H$2,"")</f>
        <v/>
      </c>
      <c r="I125" s="30"/>
    </row>
    <row r="126" spans="1:9" ht="15.75" thickBot="1">
      <c r="A126" s="136"/>
      <c r="B126" s="353" t="s">
        <v>171</v>
      </c>
      <c r="C126" s="353"/>
      <c r="D126" s="74"/>
      <c r="E126" s="341" t="s">
        <v>227</v>
      </c>
      <c r="F126" s="341"/>
      <c r="G126" s="164" t="s">
        <v>225</v>
      </c>
      <c r="H126" s="172"/>
      <c r="I126" s="30"/>
    </row>
    <row r="127" spans="1:9" ht="15.75" thickBot="1">
      <c r="A127" s="136"/>
      <c r="B127" s="207"/>
      <c r="C127" s="207" t="s">
        <v>331</v>
      </c>
      <c r="D127" s="71"/>
      <c r="E127" s="342"/>
      <c r="F127" s="343"/>
      <c r="G127" s="60"/>
      <c r="H127" s="168" t="str">
        <f>IF(AND(E127&lt;&gt;"",G127=""),Reference!$H$2,"")</f>
        <v/>
      </c>
      <c r="I127" s="30"/>
    </row>
    <row r="128" spans="1:9" ht="15.75" thickBot="1">
      <c r="A128" s="136"/>
      <c r="B128" s="207"/>
      <c r="C128" s="207" t="s">
        <v>332</v>
      </c>
      <c r="D128" s="71"/>
      <c r="E128" s="342"/>
      <c r="F128" s="343"/>
      <c r="G128" s="60"/>
      <c r="H128" s="168" t="str">
        <f>IF(AND(E128&lt;&gt;"",G128=""),Reference!$H$2,"")</f>
        <v/>
      </c>
      <c r="I128" s="30"/>
    </row>
    <row r="129" spans="1:9" ht="15.75" thickBot="1">
      <c r="A129" s="136"/>
      <c r="B129" s="207"/>
      <c r="C129" s="207" t="s">
        <v>333</v>
      </c>
      <c r="D129" s="71"/>
      <c r="E129" s="342"/>
      <c r="F129" s="343"/>
      <c r="G129" s="60"/>
      <c r="H129" s="168" t="str">
        <f>IF(AND(E129&lt;&gt;"",G129=""),Reference!$H$2,"")</f>
        <v/>
      </c>
      <c r="I129" s="30"/>
    </row>
    <row r="130" spans="1:9" ht="15.75" thickBot="1">
      <c r="A130" s="136"/>
      <c r="B130" s="207"/>
      <c r="C130" s="207" t="s">
        <v>334</v>
      </c>
      <c r="D130" s="71"/>
      <c r="E130" s="342"/>
      <c r="F130" s="343"/>
      <c r="G130" s="60"/>
      <c r="H130" s="168" t="str">
        <f>IF(AND(E130&lt;&gt;"",G130=""),Reference!$H$2,"")</f>
        <v/>
      </c>
      <c r="I130" s="30"/>
    </row>
    <row r="131" spans="1:9" ht="15.75" thickBot="1">
      <c r="A131" s="136"/>
      <c r="B131" s="207"/>
      <c r="C131" s="207" t="s">
        <v>335</v>
      </c>
      <c r="D131" s="71"/>
      <c r="E131" s="342"/>
      <c r="F131" s="343"/>
      <c r="G131" s="60"/>
      <c r="H131" s="168" t="str">
        <f>IF(AND(E131&lt;&gt;"",G131=""),Reference!$H$2,"")</f>
        <v/>
      </c>
      <c r="I131" s="30"/>
    </row>
    <row r="132" spans="1:9" ht="15.75" thickBot="1">
      <c r="A132" s="136"/>
      <c r="B132" s="208"/>
      <c r="C132" s="207" t="s">
        <v>336</v>
      </c>
      <c r="D132" s="71"/>
      <c r="E132" s="342"/>
      <c r="F132" s="343"/>
      <c r="G132" s="163"/>
      <c r="H132" s="173"/>
      <c r="I132" s="30"/>
    </row>
    <row r="133" spans="1:9" ht="15.75" thickBot="1">
      <c r="A133" s="136"/>
      <c r="B133" s="208"/>
      <c r="C133" s="207"/>
      <c r="D133" s="71"/>
      <c r="E133" s="75" t="s">
        <v>104</v>
      </c>
      <c r="F133" s="75" t="s">
        <v>105</v>
      </c>
      <c r="G133" s="75"/>
      <c r="H133" s="171"/>
      <c r="I133" s="30"/>
    </row>
    <row r="134" spans="1:9" ht="25.5" thickBot="1">
      <c r="A134" s="136"/>
      <c r="B134" s="208"/>
      <c r="C134" s="207" t="s">
        <v>337</v>
      </c>
      <c r="D134" s="71"/>
      <c r="E134" s="60"/>
      <c r="F134" s="165"/>
      <c r="G134" s="166"/>
      <c r="H134" s="173"/>
      <c r="I134" s="30"/>
    </row>
    <row r="135" spans="1:9" ht="14.25" customHeight="1" thickBot="1">
      <c r="A135" s="136"/>
      <c r="B135" s="353" t="s">
        <v>338</v>
      </c>
      <c r="C135" s="353"/>
      <c r="D135" s="74"/>
      <c r="E135" s="77"/>
      <c r="F135" s="77"/>
      <c r="G135" s="200"/>
      <c r="H135" s="171"/>
      <c r="I135" s="30"/>
    </row>
    <row r="136" spans="1:9" ht="20.25" customHeight="1" thickBot="1">
      <c r="A136" s="136"/>
      <c r="B136" s="207"/>
      <c r="C136" s="207" t="s">
        <v>339</v>
      </c>
      <c r="D136" s="71" t="s">
        <v>49</v>
      </c>
      <c r="E136" s="342"/>
      <c r="F136" s="343"/>
      <c r="G136" s="197"/>
      <c r="H136" s="168"/>
      <c r="I136" s="30"/>
    </row>
    <row r="137" spans="1:9" ht="14.25" customHeight="1" thickBot="1">
      <c r="A137" s="136"/>
      <c r="B137" s="207"/>
      <c r="C137" s="207"/>
      <c r="D137" s="77"/>
      <c r="E137" s="236" t="s">
        <v>341</v>
      </c>
      <c r="F137" s="89" t="s">
        <v>342</v>
      </c>
      <c r="G137" s="89" t="s">
        <v>343</v>
      </c>
      <c r="H137" s="147"/>
      <c r="I137" s="30"/>
    </row>
    <row r="138" spans="1:9" ht="15.75" thickBot="1">
      <c r="A138" s="136"/>
      <c r="B138" s="207"/>
      <c r="C138" s="90" t="s">
        <v>340</v>
      </c>
      <c r="D138" s="71" t="s">
        <v>49</v>
      </c>
      <c r="E138" s="237" t="s">
        <v>344</v>
      </c>
      <c r="F138" s="238"/>
      <c r="G138" s="239"/>
      <c r="I138" s="30"/>
    </row>
    <row r="139" spans="1:9" ht="15.75" thickBot="1">
      <c r="A139" s="136"/>
      <c r="B139" s="69"/>
      <c r="C139" s="90"/>
      <c r="D139" s="71"/>
      <c r="E139" s="237" t="s">
        <v>345</v>
      </c>
      <c r="F139" s="240"/>
      <c r="G139" s="239"/>
      <c r="H139" s="147"/>
      <c r="I139" s="30"/>
    </row>
    <row r="140" spans="1:9" ht="15.75" thickBot="1">
      <c r="A140" s="136"/>
      <c r="B140" s="69"/>
      <c r="C140" s="90"/>
      <c r="D140" s="71"/>
      <c r="E140" s="237" t="s">
        <v>346</v>
      </c>
      <c r="F140" s="240"/>
      <c r="G140" s="241"/>
      <c r="H140" s="175"/>
      <c r="I140" s="30"/>
    </row>
    <row r="141" spans="1:9" ht="15.75" thickBot="1">
      <c r="A141" s="136"/>
      <c r="B141" s="69"/>
      <c r="C141" s="90"/>
      <c r="D141" s="71"/>
      <c r="E141" s="237" t="s">
        <v>347</v>
      </c>
      <c r="F141" s="240"/>
      <c r="G141" s="239"/>
      <c r="H141" s="147"/>
      <c r="I141" s="30"/>
    </row>
    <row r="142" spans="1:9" ht="24.75" thickBot="1">
      <c r="A142" s="136"/>
      <c r="B142" s="69"/>
      <c r="C142" s="90"/>
      <c r="D142" s="71"/>
      <c r="E142" s="237" t="s">
        <v>348</v>
      </c>
      <c r="F142" s="240"/>
      <c r="G142" s="239"/>
      <c r="H142" s="147"/>
      <c r="I142" s="30"/>
    </row>
    <row r="143" spans="1:9" ht="15.75" thickBot="1">
      <c r="A143" s="136"/>
      <c r="B143" s="69"/>
      <c r="C143" s="90"/>
      <c r="D143" s="71"/>
      <c r="E143" s="237" t="s">
        <v>349</v>
      </c>
      <c r="F143" s="240"/>
      <c r="G143" s="239"/>
      <c r="H143" s="147"/>
      <c r="I143" s="30"/>
    </row>
    <row r="144" spans="1:9" ht="15.75" thickBot="1">
      <c r="A144" s="136"/>
      <c r="B144" s="69"/>
      <c r="C144" s="90"/>
      <c r="D144" s="71"/>
      <c r="E144" s="237" t="s">
        <v>350</v>
      </c>
      <c r="F144" s="240"/>
      <c r="G144" s="239"/>
      <c r="H144" s="147"/>
      <c r="I144" s="30"/>
    </row>
    <row r="145" spans="1:9" ht="15.75" thickBot="1">
      <c r="A145" s="136"/>
      <c r="B145" s="69"/>
      <c r="C145" s="90"/>
      <c r="D145" s="71"/>
      <c r="E145" s="237" t="s">
        <v>351</v>
      </c>
      <c r="F145" s="240"/>
      <c r="G145" s="239"/>
      <c r="H145" s="147"/>
      <c r="I145" s="30"/>
    </row>
    <row r="146" spans="1:9" ht="15.75" thickBot="1">
      <c r="A146" s="136"/>
      <c r="B146" s="69"/>
      <c r="C146" s="90"/>
      <c r="D146" s="71"/>
      <c r="E146" s="237" t="s">
        <v>352</v>
      </c>
      <c r="F146" s="240"/>
      <c r="G146" s="239"/>
      <c r="H146" s="147"/>
      <c r="I146" s="30"/>
    </row>
    <row r="147" spans="1:9" ht="15.75" thickBot="1">
      <c r="A147" s="136"/>
      <c r="B147" s="69"/>
      <c r="C147" s="90"/>
      <c r="D147" s="71"/>
      <c r="E147" s="237" t="s">
        <v>353</v>
      </c>
      <c r="F147" s="240"/>
      <c r="G147" s="239"/>
      <c r="H147" s="147"/>
      <c r="I147" s="30"/>
    </row>
    <row r="148" spans="1:9" ht="15.75" thickBot="1">
      <c r="A148" s="136"/>
      <c r="B148" s="69"/>
      <c r="C148" s="90"/>
      <c r="D148" s="71"/>
      <c r="E148" s="237" t="s">
        <v>354</v>
      </c>
      <c r="F148" s="240"/>
      <c r="G148" s="239"/>
      <c r="H148" s="147"/>
      <c r="I148" s="30"/>
    </row>
    <row r="149" spans="1:9" ht="15.75" thickBot="1">
      <c r="A149" s="136"/>
      <c r="B149" s="69"/>
      <c r="C149" s="90"/>
      <c r="D149" s="71"/>
      <c r="E149" s="237" t="s">
        <v>355</v>
      </c>
      <c r="F149" s="240"/>
      <c r="G149" s="239"/>
      <c r="H149" s="147"/>
      <c r="I149" s="30"/>
    </row>
    <row r="150" spans="1:9" ht="15.75" thickBot="1">
      <c r="A150" s="136"/>
      <c r="B150" s="69"/>
      <c r="C150" s="90"/>
      <c r="D150" s="71"/>
      <c r="E150" s="237" t="s">
        <v>356</v>
      </c>
      <c r="F150" s="240"/>
      <c r="G150" s="239"/>
      <c r="H150" s="147"/>
      <c r="I150" s="30"/>
    </row>
    <row r="151" spans="1:9" ht="15.75" thickBot="1">
      <c r="A151" s="136"/>
      <c r="B151" s="69"/>
      <c r="C151" s="90"/>
      <c r="D151" s="71"/>
      <c r="E151" s="237" t="s">
        <v>357</v>
      </c>
      <c r="F151" s="240"/>
      <c r="G151" s="239"/>
      <c r="H151" s="147"/>
      <c r="I151" s="30"/>
    </row>
    <row r="152" spans="1:9" ht="15.75" thickBot="1">
      <c r="A152" s="136"/>
      <c r="B152" s="69"/>
      <c r="C152" s="90"/>
      <c r="D152" s="71"/>
      <c r="E152" s="237" t="s">
        <v>358</v>
      </c>
      <c r="F152" s="240"/>
      <c r="G152" s="239"/>
      <c r="H152" s="147"/>
      <c r="I152" s="30"/>
    </row>
    <row r="153" spans="1:9" ht="15.75" thickBot="1">
      <c r="A153" s="136"/>
      <c r="B153" s="69"/>
      <c r="C153" s="90"/>
      <c r="D153" s="71"/>
      <c r="E153" s="237" t="s">
        <v>359</v>
      </c>
      <c r="F153" s="240"/>
      <c r="G153" s="239"/>
      <c r="H153" s="147"/>
      <c r="I153" s="30"/>
    </row>
    <row r="154" spans="1:9" ht="15.75" thickBot="1">
      <c r="A154" s="136"/>
      <c r="B154" s="69"/>
      <c r="C154" s="90"/>
      <c r="D154" s="71"/>
      <c r="E154" s="237" t="s">
        <v>360</v>
      </c>
      <c r="F154" s="240"/>
      <c r="G154" s="239"/>
      <c r="H154" s="147"/>
      <c r="I154" s="30"/>
    </row>
    <row r="155" spans="1:9" ht="15.75" thickBot="1">
      <c r="A155" s="136"/>
      <c r="B155" s="69"/>
      <c r="C155" s="90"/>
      <c r="D155" s="71"/>
      <c r="E155" s="237" t="s">
        <v>361</v>
      </c>
      <c r="F155" s="240"/>
      <c r="G155" s="239"/>
      <c r="H155" s="147"/>
      <c r="I155" s="30"/>
    </row>
    <row r="156" spans="1:9" ht="15.75" thickBot="1">
      <c r="A156" s="136"/>
      <c r="B156" s="69"/>
      <c r="C156" s="90"/>
      <c r="D156" s="71"/>
      <c r="E156" s="237" t="s">
        <v>362</v>
      </c>
      <c r="F156" s="240"/>
      <c r="G156" s="239"/>
      <c r="H156" s="147"/>
      <c r="I156" s="30"/>
    </row>
    <row r="157" spans="1:9" ht="24.75" thickBot="1">
      <c r="A157" s="136"/>
      <c r="B157" s="69"/>
      <c r="C157" s="90"/>
      <c r="D157" s="71"/>
      <c r="E157" s="237" t="s">
        <v>363</v>
      </c>
      <c r="F157" s="240"/>
      <c r="G157" s="239"/>
      <c r="H157" s="147"/>
      <c r="I157" s="30"/>
    </row>
    <row r="158" spans="1:9" ht="15.75" thickBot="1">
      <c r="A158" s="136"/>
      <c r="B158" s="69"/>
      <c r="C158" s="90"/>
      <c r="D158" s="71"/>
      <c r="E158" s="237" t="s">
        <v>364</v>
      </c>
      <c r="F158" s="240"/>
      <c r="G158" s="239"/>
      <c r="H158" s="147"/>
      <c r="I158" s="30"/>
    </row>
    <row r="159" spans="1:9" ht="15.75" thickBot="1">
      <c r="A159" s="136"/>
      <c r="B159" s="69"/>
      <c r="C159" s="90"/>
      <c r="D159" s="71"/>
      <c r="E159" s="237" t="s">
        <v>365</v>
      </c>
      <c r="F159" s="240"/>
      <c r="G159" s="239"/>
      <c r="H159" s="147"/>
      <c r="I159" s="30"/>
    </row>
    <row r="160" spans="1:9" ht="15.75" thickBot="1">
      <c r="A160" s="136"/>
      <c r="B160" s="69"/>
      <c r="C160" s="90"/>
      <c r="D160" s="71"/>
      <c r="E160" s="237" t="s">
        <v>366</v>
      </c>
      <c r="F160" s="240"/>
      <c r="G160" s="239"/>
      <c r="H160" s="147"/>
      <c r="I160" s="30"/>
    </row>
    <row r="161" spans="1:9" ht="15.75" thickBot="1">
      <c r="A161" s="136"/>
      <c r="B161" s="69"/>
      <c r="C161" s="90"/>
      <c r="D161" s="71"/>
      <c r="E161" s="237" t="s">
        <v>367</v>
      </c>
      <c r="F161" s="240"/>
      <c r="G161" s="239"/>
      <c r="H161" s="147"/>
      <c r="I161" s="30"/>
    </row>
    <row r="162" spans="1:9" ht="15.75" thickBot="1">
      <c r="A162" s="136"/>
      <c r="B162" s="69"/>
      <c r="C162" s="90"/>
      <c r="D162" s="71"/>
      <c r="E162" s="237" t="s">
        <v>368</v>
      </c>
      <c r="F162" s="240"/>
      <c r="G162" s="239"/>
      <c r="H162" s="147"/>
      <c r="I162" s="30"/>
    </row>
    <row r="163" spans="1:9" ht="15.75" thickBot="1">
      <c r="A163" s="136"/>
      <c r="B163" s="69"/>
      <c r="C163" s="90"/>
      <c r="D163" s="71"/>
      <c r="E163" s="237" t="s">
        <v>369</v>
      </c>
      <c r="F163" s="240"/>
      <c r="G163" s="239"/>
      <c r="H163" s="147"/>
      <c r="I163" s="30"/>
    </row>
    <row r="164" spans="1:9" ht="15.75" thickBot="1">
      <c r="A164" s="136"/>
      <c r="B164" s="69"/>
      <c r="C164" s="90"/>
      <c r="D164" s="71"/>
      <c r="E164" s="237" t="s">
        <v>370</v>
      </c>
      <c r="F164" s="240"/>
      <c r="G164" s="239"/>
      <c r="H164" s="147"/>
      <c r="I164" s="30"/>
    </row>
    <row r="165" spans="1:9" ht="15.75" thickBot="1">
      <c r="A165" s="136"/>
      <c r="B165" s="69"/>
      <c r="C165" s="90"/>
      <c r="D165" s="71"/>
      <c r="E165" s="237" t="s">
        <v>371</v>
      </c>
      <c r="F165" s="240"/>
      <c r="G165" s="239"/>
      <c r="H165" s="147"/>
      <c r="I165" s="30"/>
    </row>
    <row r="166" spans="1:9" ht="15.75" thickBot="1">
      <c r="A166" s="136"/>
      <c r="B166" s="69"/>
      <c r="C166" s="90"/>
      <c r="D166" s="71"/>
      <c r="E166" s="237" t="s">
        <v>372</v>
      </c>
      <c r="F166" s="240"/>
      <c r="G166" s="239"/>
      <c r="H166" s="147"/>
      <c r="I166" s="30"/>
    </row>
    <row r="167" spans="1:9" ht="15.75" thickBot="1">
      <c r="A167" s="136"/>
      <c r="B167" s="69"/>
      <c r="C167" s="90"/>
      <c r="D167" s="71"/>
      <c r="E167" s="237" t="s">
        <v>373</v>
      </c>
      <c r="F167" s="240"/>
      <c r="G167" s="239"/>
      <c r="H167" s="147"/>
      <c r="I167" s="30"/>
    </row>
    <row r="168" spans="1:9" ht="15.75" thickBot="1">
      <c r="A168" s="136"/>
      <c r="B168" s="69"/>
      <c r="C168" s="90"/>
      <c r="D168" s="71"/>
      <c r="E168" s="237" t="s">
        <v>374</v>
      </c>
      <c r="F168" s="240"/>
      <c r="G168" s="239"/>
      <c r="H168" s="147"/>
      <c r="I168" s="30"/>
    </row>
    <row r="169" spans="1:9" ht="60.75" customHeight="1" thickBot="1">
      <c r="A169" s="136"/>
      <c r="B169" s="69"/>
      <c r="C169" s="90"/>
      <c r="D169" s="71"/>
      <c r="E169" s="242" t="s">
        <v>375</v>
      </c>
      <c r="F169" s="240"/>
      <c r="G169" s="239"/>
      <c r="H169" s="147"/>
      <c r="I169" s="30"/>
    </row>
    <row r="170" spans="1:9" ht="28.5" customHeight="1" thickBot="1">
      <c r="A170" s="136"/>
      <c r="B170" s="69"/>
      <c r="C170" s="207" t="s">
        <v>376</v>
      </c>
      <c r="D170" s="71" t="s">
        <v>49</v>
      </c>
      <c r="E170" s="360"/>
      <c r="F170" s="361"/>
      <c r="G170" s="362"/>
      <c r="H170" s="176"/>
      <c r="I170" s="30"/>
    </row>
    <row r="171" spans="1:9" ht="9.75" customHeight="1">
      <c r="A171" s="136"/>
      <c r="B171" s="30"/>
      <c r="C171" s="142"/>
      <c r="D171" s="143"/>
      <c r="E171" s="30"/>
      <c r="F171" s="30"/>
      <c r="G171" s="30"/>
      <c r="H171" s="177"/>
      <c r="I171" s="30"/>
    </row>
  </sheetData>
  <sheetProtection password="CDB0" sheet="1" objects="1" scenarios="1" formatColumns="0" formatRows="0" selectLockedCells="1"/>
  <dataConsolidate/>
  <customSheetViews>
    <customSheetView guid="{9058603A-A0AE-43D0-9011-3455991B2223}" topLeftCell="A58">
      <selection activeCell="D113" sqref="D113"/>
      <pageMargins left="0.7" right="0.7" top="0.75" bottom="0.75" header="0.3" footer="0.3"/>
      <pageSetup paperSize="9" orientation="portrait" r:id="rId1"/>
    </customSheetView>
    <customSheetView guid="{6AB3D235-C27A-4013-800F-B174E746ABFF}" topLeftCell="A58">
      <selection activeCell="D113" sqref="D113"/>
      <pageMargins left="0.7" right="0.7" top="0.75" bottom="0.75" header="0.3" footer="0.3"/>
      <pageSetup paperSize="9" orientation="portrait" r:id="rId2"/>
    </customSheetView>
  </customSheetViews>
  <mergeCells count="143">
    <mergeCell ref="E170:G170"/>
    <mergeCell ref="E8:G8"/>
    <mergeCell ref="E10:G10"/>
    <mergeCell ref="E11:F11"/>
    <mergeCell ref="B42:C42"/>
    <mergeCell ref="E12:F12"/>
    <mergeCell ref="B87:C87"/>
    <mergeCell ref="B85:C85"/>
    <mergeCell ref="E33:F33"/>
    <mergeCell ref="E13:F13"/>
    <mergeCell ref="E16:F16"/>
    <mergeCell ref="E20:F20"/>
    <mergeCell ref="E18:G18"/>
    <mergeCell ref="E21:F21"/>
    <mergeCell ref="E22:F22"/>
    <mergeCell ref="E23:F23"/>
    <mergeCell ref="E14:F14"/>
    <mergeCell ref="E15:F15"/>
    <mergeCell ref="E19:F19"/>
    <mergeCell ref="E54:F54"/>
    <mergeCell ref="E59:G59"/>
    <mergeCell ref="E99:F99"/>
    <mergeCell ref="E103:F103"/>
    <mergeCell ref="E104:F104"/>
    <mergeCell ref="H24:I24"/>
    <mergeCell ref="B107:C107"/>
    <mergeCell ref="B135:C135"/>
    <mergeCell ref="B120:C120"/>
    <mergeCell ref="B126:C126"/>
    <mergeCell ref="B41:E41"/>
    <mergeCell ref="B4:E4"/>
    <mergeCell ref="B17:E17"/>
    <mergeCell ref="B24:E24"/>
    <mergeCell ref="B47:C47"/>
    <mergeCell ref="E45:F45"/>
    <mergeCell ref="E46:F46"/>
    <mergeCell ref="E50:F50"/>
    <mergeCell ref="E9:G9"/>
    <mergeCell ref="E5:G5"/>
    <mergeCell ref="E6:G6"/>
    <mergeCell ref="E7:G7"/>
    <mergeCell ref="B63:C63"/>
    <mergeCell ref="B95:C95"/>
    <mergeCell ref="B78:C78"/>
    <mergeCell ref="B86:C86"/>
    <mergeCell ref="B84:C84"/>
    <mergeCell ref="B82:C82"/>
    <mergeCell ref="B80:C80"/>
    <mergeCell ref="E34:F34"/>
    <mergeCell ref="E35:G35"/>
    <mergeCell ref="E74:F74"/>
    <mergeCell ref="E75:F75"/>
    <mergeCell ref="E76:F76"/>
    <mergeCell ref="B49:C49"/>
    <mergeCell ref="B69:C69"/>
    <mergeCell ref="E56:F56"/>
    <mergeCell ref="E57:F57"/>
    <mergeCell ref="E64:F64"/>
    <mergeCell ref="E65:F65"/>
    <mergeCell ref="E66:F66"/>
    <mergeCell ref="E60:G60"/>
    <mergeCell ref="E61:G61"/>
    <mergeCell ref="E62:G62"/>
    <mergeCell ref="E55:F55"/>
    <mergeCell ref="E51:F51"/>
    <mergeCell ref="E52:F52"/>
    <mergeCell ref="E53:F53"/>
    <mergeCell ref="E43:F43"/>
    <mergeCell ref="E44:F44"/>
    <mergeCell ref="E63:F63"/>
    <mergeCell ref="B36:F36"/>
    <mergeCell ref="E69:F69"/>
    <mergeCell ref="E136:F136"/>
    <mergeCell ref="E129:F129"/>
    <mergeCell ref="E130:F130"/>
    <mergeCell ref="E131:F131"/>
    <mergeCell ref="E125:F125"/>
    <mergeCell ref="E132:F132"/>
    <mergeCell ref="E127:F127"/>
    <mergeCell ref="E128:F128"/>
    <mergeCell ref="E119:F119"/>
    <mergeCell ref="E121:F121"/>
    <mergeCell ref="E122:F122"/>
    <mergeCell ref="E123:F123"/>
    <mergeCell ref="E124:F124"/>
    <mergeCell ref="E120:F120"/>
    <mergeCell ref="E126:F126"/>
    <mergeCell ref="B3:D3"/>
    <mergeCell ref="E3:G3"/>
    <mergeCell ref="E49:F49"/>
    <mergeCell ref="E37:F37"/>
    <mergeCell ref="E38:F38"/>
    <mergeCell ref="E39:F39"/>
    <mergeCell ref="E40:F40"/>
    <mergeCell ref="E92:F92"/>
    <mergeCell ref="E96:F96"/>
    <mergeCell ref="E77:F77"/>
    <mergeCell ref="E67:F67"/>
    <mergeCell ref="E68:F68"/>
    <mergeCell ref="E70:F70"/>
    <mergeCell ref="E71:F71"/>
    <mergeCell ref="E72:F72"/>
    <mergeCell ref="E84:F84"/>
    <mergeCell ref="E85:F85"/>
    <mergeCell ref="E87:F87"/>
    <mergeCell ref="E73:F73"/>
    <mergeCell ref="E79:F79"/>
    <mergeCell ref="E80:F80"/>
    <mergeCell ref="E81:F81"/>
    <mergeCell ref="E82:F82"/>
    <mergeCell ref="E83:F83"/>
    <mergeCell ref="E114:F114"/>
    <mergeCell ref="E115:F115"/>
    <mergeCell ref="E116:F116"/>
    <mergeCell ref="E117:F117"/>
    <mergeCell ref="E118:F118"/>
    <mergeCell ref="E109:F109"/>
    <mergeCell ref="E110:F110"/>
    <mergeCell ref="E111:F111"/>
    <mergeCell ref="E112:F112"/>
    <mergeCell ref="E113:F113"/>
    <mergeCell ref="E78:F78"/>
    <mergeCell ref="E86:F86"/>
    <mergeCell ref="E105:F105"/>
    <mergeCell ref="E106:F106"/>
    <mergeCell ref="E108:F108"/>
    <mergeCell ref="E100:F100"/>
    <mergeCell ref="E101:F101"/>
    <mergeCell ref="E102:F102"/>
    <mergeCell ref="B88:C88"/>
    <mergeCell ref="B89:C89"/>
    <mergeCell ref="B91:C91"/>
    <mergeCell ref="B92:C92"/>
    <mergeCell ref="B90:C90"/>
    <mergeCell ref="B94:C94"/>
    <mergeCell ref="E88:F88"/>
    <mergeCell ref="E89:F89"/>
    <mergeCell ref="E98:F98"/>
    <mergeCell ref="E90:F90"/>
    <mergeCell ref="E91:F91"/>
    <mergeCell ref="E95:F95"/>
    <mergeCell ref="E107:F107"/>
    <mergeCell ref="E97:F97"/>
  </mergeCells>
  <phoneticPr fontId="55"/>
  <conditionalFormatting sqref="H3">
    <cfRule type="cellIs" dxfId="3" priority="1" operator="greaterThan">
      <formula>0</formula>
    </cfRule>
    <cfRule type="cellIs" dxfId="2" priority="2" operator="equal">
      <formula>0</formula>
    </cfRule>
  </conditionalFormatting>
  <dataValidations count="19">
    <dataValidation type="list" allowBlank="1" showInputMessage="1" showErrorMessage="1" sqref="E8:G8">
      <formula1>geography_type</formula1>
    </dataValidation>
    <dataValidation type="list" allowBlank="1" showInputMessage="1" showErrorMessage="1" sqref="E18:G18">
      <formula1>economy_type</formula1>
    </dataValidation>
    <dataValidation type="decimal" operator="greaterThan" allowBlank="1" showInputMessage="1" showErrorMessage="1" errorTitle="Invalid entry" error="Land area must be a numeric value greater than 0" sqref="E6:G6">
      <formula1>0</formula1>
    </dataValidation>
    <dataValidation type="decimal" operator="greaterThanOrEqual" allowBlank="1" showInputMessage="1" showErrorMessage="1" errorTitle="Invalid entry" error="Water area must be a numeric value greater than or equal to 0" sqref="E7:G7">
      <formula1>0</formula1>
    </dataValidation>
    <dataValidation type="whole" operator="greaterThanOrEqual" allowBlank="1" showInputMessage="1" showErrorMessage="1" errorTitle="Invalid entry" error="Degree days must be an integer greater than or equal to 0" sqref="E9:G10">
      <formula1>0</formula1>
    </dataValidation>
    <dataValidation type="whole" allowBlank="1" showInputMessage="1" showErrorMessage="1" errorTitle="Invalid entry" error="Value must be a year between 2000 and 2015" sqref="G20:G23 G29:G30 G32:G34 G43:G46 G48 G50:G57 G64:G68 G70:G77 G79:G85 G127:G131 G96:G106 G108:G119 G121:G125 G12:G13 G16 G26:G27 G87:G92 G94">
      <formula1>2000</formula1>
      <formula2>YEAR(TODAY())</formula2>
    </dataValidation>
    <dataValidation type="whole" operator="greaterThan" allowBlank="1" showInputMessage="1" showErrorMessage="1" errorTitle="Invalid entry" error="Population must be a whole number greater than 0" sqref="E12:F12 E14:F15">
      <formula1>0</formula1>
    </dataValidation>
    <dataValidation type="list" allowBlank="1" showInputMessage="1" showErrorMessage="1" sqref="E132:F132 F138:G168">
      <formula1>boolean</formula1>
    </dataValidation>
    <dataValidation type="whole" operator="greaterThan" allowBlank="1" showInputMessage="1" showErrorMessage="1" errorTitle="Invalid entry" error="Entry must be a whole number greater than 0" sqref="E55:F57 E125:F125">
      <formula1>0</formula1>
    </dataValidation>
    <dataValidation type="decimal" operator="greaterThan" allowBlank="1" showInputMessage="1" showErrorMessage="1" errorTitle="Invalid entry" error="Entry must be a numeric value greater than 0." sqref="E50:F54 E26:E32 E20:F21 E43:F46 E48 E68:F68 E64:F64 E70:F75 E79:F85 E87:F88 E91:F91 E94 E96:F106 E116:F119 E121:F124 E127:F131">
      <formula1>0</formula1>
    </dataValidation>
    <dataValidation type="whole" operator="greaterThan" allowBlank="1" showInputMessage="1" showErrorMessage="1" errorTitle="Invalid entry" error="Entry must be a whole number greater than 0." sqref="E34:F34">
      <formula1>0</formula1>
    </dataValidation>
    <dataValidation type="decimal" allowBlank="1" showInputMessage="1" showErrorMessage="1" errorTitle="Invalid entry" error="Entry must be a numeric value between 0 and 100" sqref="E13:F13 E22:F23 E33:F33 E65:F67 E76:F77 E89:F90 E108:F115 E16:F16">
      <formula1>0</formula1>
      <formula2>100</formula2>
    </dataValidation>
    <dataValidation type="whole" allowBlank="1" showInputMessage="1" showErrorMessage="1" errorTitle="Invalid entry" error="Entry must be a numeric value between 0 and 100" sqref="E59:G62">
      <formula1>0</formula1>
      <formula2>100</formula2>
    </dataValidation>
    <dataValidation type="decimal" allowBlank="1" showInputMessage="1" showErrorMessage="1" errorTitle="Wrong latitude format" error="Latitude must be expressed in decimal form (between -90 and 90)" sqref="E134">
      <formula1>-90</formula1>
      <formula2>90</formula2>
    </dataValidation>
    <dataValidation type="decimal" allowBlank="1" showInputMessage="1" showErrorMessage="1" errorTitle="Wrong longitude format" error="Longitude must be expressed in decimal form (between -180 and 180)" sqref="F134">
      <formula1>-180</formula1>
      <formula2>180</formula2>
    </dataValidation>
    <dataValidation type="list" allowBlank="1" showInputMessage="1" showErrorMessage="1" sqref="E37:F40 E136:F136">
      <formula1>Boolean_version</formula1>
    </dataValidation>
    <dataValidation type="list" allowBlank="1" showInputMessage="1" showErrorMessage="1" errorTitle="Invalid currency" error="Choose one currency from the drop down list" sqref="F26:F32 F48">
      <formula1>currency_list</formula1>
    </dataValidation>
    <dataValidation operator="greaterThan" allowBlank="1" showInputMessage="1" showErrorMessage="1" errorTitle="Invalid entry" error="Land area must be a numeric value greater than 0" sqref="E5:G5"/>
    <dataValidation type="list" allowBlank="1" showInputMessage="1" showErrorMessage="1" sqref="F94">
      <formula1>Waste_collection_unit</formula1>
    </dataValidation>
  </dataValidation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L196"/>
  <sheetViews>
    <sheetView windowProtection="1" topLeftCell="B1" zoomScale="86" zoomScaleNormal="86" workbookViewId="0">
      <selection activeCell="G5" sqref="G5:H5"/>
    </sheetView>
  </sheetViews>
  <sheetFormatPr defaultColWidth="9.140625" defaultRowHeight="15"/>
  <cols>
    <col min="1" max="1" width="4.7109375" style="31" hidden="1" customWidth="1"/>
    <col min="2" max="2" width="1.85546875" style="155" customWidth="1"/>
    <col min="3" max="3" width="3" style="31" customWidth="1"/>
    <col min="4" max="4" width="9.140625" style="31"/>
    <col min="5" max="5" width="89.42578125" style="156" customWidth="1"/>
    <col min="6" max="6" width="1.5703125" style="156" customWidth="1"/>
    <col min="7" max="7" width="30.5703125" style="31" customWidth="1"/>
    <col min="8" max="8" width="27.42578125" style="31" customWidth="1"/>
    <col min="9" max="9" width="23.28515625" style="31" customWidth="1"/>
    <col min="10" max="10" width="1.5703125" style="31" customWidth="1"/>
    <col min="11" max="11" width="49.7109375" style="193" customWidth="1"/>
    <col min="12" max="13" width="9.140625" style="31"/>
    <col min="14" max="14" width="12.28515625" style="31" customWidth="1"/>
    <col min="15" max="16" width="28.5703125" style="31" customWidth="1"/>
    <col min="17" max="16384" width="9.140625" style="31"/>
  </cols>
  <sheetData>
    <row r="1" spans="2:10" ht="73.5" customHeight="1">
      <c r="B1" s="367"/>
      <c r="C1" s="367"/>
      <c r="D1" s="367"/>
      <c r="E1" s="367"/>
      <c r="F1" s="367"/>
      <c r="G1" s="367"/>
      <c r="H1" s="367"/>
      <c r="I1" s="367"/>
      <c r="J1" s="367"/>
    </row>
    <row r="2" spans="2:10" ht="15.75" thickBot="1">
      <c r="B2" s="136"/>
      <c r="C2" s="30"/>
      <c r="D2" s="30"/>
      <c r="E2" s="146"/>
      <c r="F2" s="146"/>
      <c r="G2" s="30"/>
      <c r="H2" s="30"/>
      <c r="I2" s="30"/>
      <c r="J2" s="30"/>
    </row>
    <row r="3" spans="2:10" ht="34.5" customHeight="1" thickBot="1">
      <c r="B3" s="136"/>
      <c r="C3" s="370" t="s">
        <v>377</v>
      </c>
      <c r="D3" s="370"/>
      <c r="E3" s="370"/>
      <c r="F3" s="370"/>
      <c r="G3" s="368" t="s">
        <v>378</v>
      </c>
      <c r="H3" s="369"/>
      <c r="I3" s="21">
        <f>COUNTIFS(F5:F195,"~*",G5:G195,"")</f>
        <v>55</v>
      </c>
      <c r="J3" s="30"/>
    </row>
    <row r="4" spans="2:10" ht="14.45" customHeight="1" thickBot="1">
      <c r="B4" s="51"/>
      <c r="C4" s="277" t="s">
        <v>379</v>
      </c>
      <c r="D4" s="277"/>
      <c r="E4" s="277"/>
      <c r="F4" s="277"/>
      <c r="G4" s="277"/>
      <c r="H4" s="51"/>
      <c r="J4" s="30"/>
    </row>
    <row r="5" spans="2:10" ht="15.75" thickBot="1">
      <c r="B5" s="51"/>
      <c r="C5" s="56"/>
      <c r="D5" s="56"/>
      <c r="E5" s="243" t="s">
        <v>380</v>
      </c>
      <c r="F5" s="56" t="s">
        <v>49</v>
      </c>
      <c r="G5" s="342"/>
      <c r="H5" s="343"/>
      <c r="J5" s="30"/>
    </row>
    <row r="6" spans="2:10" ht="15.75" thickBot="1">
      <c r="B6" s="51"/>
      <c r="C6" s="56"/>
      <c r="D6" s="56"/>
      <c r="E6" s="243" t="s">
        <v>381</v>
      </c>
      <c r="F6" s="56" t="s">
        <v>49</v>
      </c>
      <c r="G6" s="342"/>
      <c r="H6" s="343"/>
      <c r="J6" s="30"/>
    </row>
    <row r="7" spans="2:10" ht="15.75" thickBot="1">
      <c r="B7" s="51"/>
      <c r="C7" s="56"/>
      <c r="D7" s="56"/>
      <c r="E7" s="243" t="s">
        <v>382</v>
      </c>
      <c r="F7" s="56" t="s">
        <v>49</v>
      </c>
      <c r="G7" s="342"/>
      <c r="H7" s="343"/>
      <c r="J7" s="30"/>
    </row>
    <row r="8" spans="2:10" ht="15.75" thickBot="1">
      <c r="B8" s="51"/>
      <c r="C8" s="56"/>
      <c r="D8" s="56"/>
      <c r="E8" s="23" t="s">
        <v>384</v>
      </c>
      <c r="F8" s="56" t="s">
        <v>49</v>
      </c>
      <c r="G8" s="342"/>
      <c r="H8" s="343"/>
      <c r="J8" s="30"/>
    </row>
    <row r="9" spans="2:10" ht="15.75" thickBot="1">
      <c r="B9" s="51"/>
      <c r="C9" s="56"/>
      <c r="D9" s="56"/>
      <c r="E9" s="23" t="s">
        <v>385</v>
      </c>
      <c r="F9" s="56" t="s">
        <v>49</v>
      </c>
      <c r="G9" s="342"/>
      <c r="H9" s="343"/>
      <c r="J9" s="30"/>
    </row>
    <row r="10" spans="2:10" ht="15.75" thickBot="1">
      <c r="B10" s="51"/>
      <c r="C10" s="56"/>
      <c r="D10" s="56"/>
      <c r="E10" s="23" t="s">
        <v>386</v>
      </c>
      <c r="F10" s="56"/>
      <c r="G10" s="51" t="s">
        <v>28</v>
      </c>
      <c r="H10" s="51" t="s">
        <v>29</v>
      </c>
      <c r="J10" s="30"/>
    </row>
    <row r="11" spans="2:10" ht="15.75" thickBot="1">
      <c r="B11" s="51"/>
      <c r="C11" s="56"/>
      <c r="D11" s="56"/>
      <c r="E11" s="244" t="s">
        <v>387</v>
      </c>
      <c r="F11" s="55"/>
      <c r="G11" s="66"/>
      <c r="H11" s="66"/>
      <c r="J11" s="30"/>
    </row>
    <row r="12" spans="2:10" ht="15.75" thickBot="1">
      <c r="B12" s="51"/>
      <c r="C12" s="56"/>
      <c r="D12" s="56"/>
      <c r="E12" s="244" t="s">
        <v>388</v>
      </c>
      <c r="F12" s="55"/>
      <c r="G12" s="66"/>
      <c r="H12" s="66"/>
      <c r="J12" s="30"/>
    </row>
    <row r="13" spans="2:10" ht="15.75" thickBot="1">
      <c r="B13" s="51"/>
      <c r="C13" s="56"/>
      <c r="D13" s="56"/>
      <c r="E13" s="244" t="s">
        <v>389</v>
      </c>
      <c r="F13" s="55"/>
      <c r="G13" s="66"/>
      <c r="H13" s="66"/>
      <c r="J13" s="30"/>
    </row>
    <row r="14" spans="2:10" ht="15.75" thickBot="1">
      <c r="B14" s="51"/>
      <c r="C14" s="56"/>
      <c r="D14" s="56"/>
      <c r="E14" s="244" t="s">
        <v>390</v>
      </c>
      <c r="F14" s="55"/>
      <c r="G14" s="66"/>
      <c r="H14" s="66"/>
      <c r="J14" s="30"/>
    </row>
    <row r="15" spans="2:10" ht="15.75" thickBot="1">
      <c r="B15" s="51"/>
      <c r="C15" s="56"/>
      <c r="D15" s="56"/>
      <c r="E15" s="244" t="s">
        <v>391</v>
      </c>
      <c r="F15" s="55"/>
      <c r="G15" s="66"/>
      <c r="H15" s="66"/>
      <c r="J15" s="30"/>
    </row>
    <row r="16" spans="2:10" ht="15.75" thickBot="1">
      <c r="B16" s="51"/>
      <c r="C16" s="56"/>
      <c r="D16" s="56"/>
      <c r="E16" s="244" t="s">
        <v>392</v>
      </c>
      <c r="F16" s="55"/>
      <c r="G16" s="66"/>
      <c r="H16" s="66"/>
      <c r="J16" s="30"/>
    </row>
    <row r="17" spans="2:10" ht="15.75" thickBot="1">
      <c r="B17" s="51"/>
      <c r="C17" s="56"/>
      <c r="D17" s="56"/>
      <c r="E17" s="244" t="s">
        <v>393</v>
      </c>
      <c r="F17" s="55"/>
      <c r="G17" s="66"/>
      <c r="H17" s="66"/>
      <c r="J17" s="30"/>
    </row>
    <row r="18" spans="2:10" ht="15.75" thickBot="1">
      <c r="B18" s="51"/>
      <c r="C18" s="56"/>
      <c r="D18" s="56"/>
      <c r="E18" s="243" t="s">
        <v>383</v>
      </c>
      <c r="F18" s="56"/>
      <c r="G18" s="342"/>
      <c r="H18" s="343"/>
      <c r="J18" s="30"/>
    </row>
    <row r="19" spans="2:10" ht="15" customHeight="1" thickBot="1">
      <c r="B19" s="51"/>
      <c r="C19" s="277" t="s">
        <v>394</v>
      </c>
      <c r="D19" s="277"/>
      <c r="E19" s="277"/>
      <c r="F19" s="277"/>
      <c r="G19" s="277"/>
      <c r="H19" s="51"/>
      <c r="J19" s="30"/>
    </row>
    <row r="20" spans="2:10" ht="79.5" customHeight="1" thickBot="1">
      <c r="B20" s="51"/>
      <c r="C20" s="56"/>
      <c r="D20" s="56"/>
      <c r="E20" s="23" t="s">
        <v>395</v>
      </c>
      <c r="F20" s="23" t="s">
        <v>49</v>
      </c>
      <c r="G20" s="342"/>
      <c r="H20" s="343"/>
      <c r="J20" s="30"/>
    </row>
    <row r="21" spans="2:10" ht="84" customHeight="1" thickBot="1">
      <c r="B21" s="51"/>
      <c r="C21" s="56"/>
      <c r="D21" s="56"/>
      <c r="E21" s="23" t="s">
        <v>396</v>
      </c>
      <c r="F21" s="23" t="s">
        <v>49</v>
      </c>
      <c r="G21" s="342"/>
      <c r="H21" s="343"/>
      <c r="J21" s="30"/>
    </row>
    <row r="22" spans="2:10" ht="104.25" customHeight="1" thickBot="1">
      <c r="B22" s="51"/>
      <c r="C22" s="56"/>
      <c r="D22" s="56"/>
      <c r="E22" s="23" t="s">
        <v>397</v>
      </c>
      <c r="F22" s="23"/>
      <c r="G22" s="342"/>
      <c r="H22" s="343"/>
      <c r="J22" s="30"/>
    </row>
    <row r="23" spans="2:10" ht="111.75" customHeight="1" thickBot="1">
      <c r="B23" s="51"/>
      <c r="C23" s="56"/>
      <c r="D23" s="56"/>
      <c r="E23" s="23" t="s">
        <v>398</v>
      </c>
      <c r="F23" s="23" t="s">
        <v>49</v>
      </c>
      <c r="G23" s="342"/>
      <c r="H23" s="343"/>
      <c r="J23" s="30"/>
    </row>
    <row r="24" spans="2:10" ht="23.25" customHeight="1" thickBot="1">
      <c r="B24" s="51"/>
      <c r="C24" s="56"/>
      <c r="D24" s="56"/>
      <c r="E24" s="23" t="s">
        <v>399</v>
      </c>
      <c r="F24" s="56"/>
      <c r="G24" s="342"/>
      <c r="H24" s="343"/>
      <c r="J24" s="30"/>
    </row>
    <row r="25" spans="2:10" ht="17.25" customHeight="1" thickBot="1">
      <c r="B25" s="51"/>
      <c r="C25" s="277" t="s">
        <v>400</v>
      </c>
      <c r="D25" s="277"/>
      <c r="E25" s="277"/>
      <c r="F25" s="277"/>
      <c r="G25" s="277"/>
      <c r="H25" s="51"/>
      <c r="J25" s="30"/>
    </row>
    <row r="26" spans="2:10" ht="38.25" customHeight="1" thickBot="1">
      <c r="B26" s="51"/>
      <c r="C26" s="56"/>
      <c r="D26" s="56"/>
      <c r="E26" s="23" t="s">
        <v>407</v>
      </c>
      <c r="F26" s="23" t="s">
        <v>49</v>
      </c>
      <c r="G26" s="342"/>
      <c r="H26" s="343"/>
      <c r="J26" s="30"/>
    </row>
    <row r="27" spans="2:10" ht="16.5" customHeight="1" thickBot="1">
      <c r="B27" s="51"/>
      <c r="C27" s="56"/>
      <c r="D27" s="56"/>
      <c r="E27" s="243" t="s">
        <v>401</v>
      </c>
      <c r="F27" s="56" t="s">
        <v>49</v>
      </c>
      <c r="G27" s="342"/>
      <c r="H27" s="343"/>
      <c r="J27" s="30"/>
    </row>
    <row r="28" spans="2:10" ht="17.25" customHeight="1" thickBot="1">
      <c r="B28" s="51"/>
      <c r="C28" s="56"/>
      <c r="D28" s="56"/>
      <c r="E28" s="23" t="s">
        <v>408</v>
      </c>
      <c r="F28" s="56" t="s">
        <v>49</v>
      </c>
      <c r="G28" s="342"/>
      <c r="H28" s="343"/>
      <c r="J28" s="30"/>
    </row>
    <row r="29" spans="2:10" ht="69.75" customHeight="1" thickBot="1">
      <c r="B29" s="51"/>
      <c r="C29" s="56"/>
      <c r="D29" s="56"/>
      <c r="E29" s="23" t="s">
        <v>409</v>
      </c>
      <c r="F29" s="23" t="s">
        <v>49</v>
      </c>
      <c r="G29" s="342"/>
      <c r="H29" s="343"/>
      <c r="J29" s="30"/>
    </row>
    <row r="30" spans="2:10" ht="17.25" customHeight="1" thickBot="1">
      <c r="B30" s="51"/>
      <c r="C30" s="56"/>
      <c r="D30" s="56"/>
      <c r="E30" s="23" t="s">
        <v>410</v>
      </c>
      <c r="F30" s="56"/>
      <c r="G30" s="342"/>
      <c r="H30" s="343"/>
      <c r="J30" s="30"/>
    </row>
    <row r="31" spans="2:10" ht="17.25" customHeight="1" thickBot="1">
      <c r="B31" s="51"/>
      <c r="C31" s="56"/>
      <c r="D31" s="56"/>
      <c r="E31" s="243" t="s">
        <v>402</v>
      </c>
      <c r="F31" s="56" t="s">
        <v>49</v>
      </c>
      <c r="G31" s="342"/>
      <c r="H31" s="343"/>
      <c r="J31" s="30"/>
    </row>
    <row r="32" spans="2:10" ht="17.25" customHeight="1" thickBot="1">
      <c r="B32" s="51"/>
      <c r="C32" s="56"/>
      <c r="D32" s="56"/>
      <c r="E32" s="243" t="s">
        <v>403</v>
      </c>
      <c r="F32" s="56" t="s">
        <v>49</v>
      </c>
      <c r="G32" s="342"/>
      <c r="H32" s="343"/>
      <c r="J32" s="30"/>
    </row>
    <row r="33" spans="2:11" ht="17.25" customHeight="1" thickBot="1">
      <c r="B33" s="51"/>
      <c r="C33" s="56"/>
      <c r="D33" s="56"/>
      <c r="E33" s="243" t="s">
        <v>404</v>
      </c>
      <c r="F33" s="56" t="s">
        <v>49</v>
      </c>
      <c r="G33" s="342"/>
      <c r="H33" s="343"/>
      <c r="J33" s="30"/>
    </row>
    <row r="34" spans="2:11" ht="31.5" customHeight="1" thickBot="1">
      <c r="B34" s="51"/>
      <c r="C34" s="56"/>
      <c r="D34" s="56"/>
      <c r="E34" s="243" t="s">
        <v>405</v>
      </c>
      <c r="F34" s="56" t="s">
        <v>49</v>
      </c>
      <c r="G34" s="342"/>
      <c r="H34" s="343"/>
      <c r="J34" s="30"/>
    </row>
    <row r="35" spans="2:11" ht="33.75" customHeight="1" thickBot="1">
      <c r="B35" s="51"/>
      <c r="C35" s="56"/>
      <c r="D35" s="56"/>
      <c r="E35" s="23" t="s">
        <v>411</v>
      </c>
      <c r="F35" s="56" t="s">
        <v>49</v>
      </c>
      <c r="G35" s="342"/>
      <c r="H35" s="343"/>
      <c r="J35" s="30"/>
    </row>
    <row r="36" spans="2:11" ht="21.75" customHeight="1" thickBot="1">
      <c r="B36" s="51"/>
      <c r="C36" s="56"/>
      <c r="D36" s="56"/>
      <c r="E36" s="243" t="s">
        <v>406</v>
      </c>
      <c r="F36" s="56" t="s">
        <v>49</v>
      </c>
      <c r="G36" s="342"/>
      <c r="H36" s="343"/>
      <c r="J36" s="30"/>
    </row>
    <row r="37" spans="2:11" ht="42.75" customHeight="1" thickBot="1">
      <c r="B37" s="51"/>
      <c r="C37" s="56"/>
      <c r="D37" s="56"/>
      <c r="E37" s="23" t="s">
        <v>412</v>
      </c>
      <c r="F37" s="56" t="s">
        <v>49</v>
      </c>
      <c r="G37" s="342"/>
      <c r="H37" s="343"/>
      <c r="J37" s="30"/>
    </row>
    <row r="38" spans="2:11" ht="12" customHeight="1">
      <c r="B38" s="51"/>
      <c r="C38" s="377" t="s">
        <v>413</v>
      </c>
      <c r="D38" s="377"/>
      <c r="E38" s="377"/>
      <c r="F38" s="377"/>
      <c r="G38" s="377"/>
      <c r="H38" s="51"/>
      <c r="J38" s="30"/>
    </row>
    <row r="39" spans="2:11" ht="12" customHeight="1" thickBot="1">
      <c r="B39" s="51"/>
      <c r="C39" s="245"/>
      <c r="D39" s="377" t="s">
        <v>414</v>
      </c>
      <c r="E39" s="377"/>
      <c r="F39" s="246"/>
      <c r="G39" s="245"/>
      <c r="H39" s="51"/>
      <c r="J39" s="30"/>
    </row>
    <row r="40" spans="2:11" ht="91.5" customHeight="1" thickBot="1">
      <c r="B40" s="51"/>
      <c r="C40" s="51"/>
      <c r="D40" s="378" t="s">
        <v>423</v>
      </c>
      <c r="E40" s="378"/>
      <c r="F40" s="56" t="s">
        <v>49</v>
      </c>
      <c r="G40" s="342"/>
      <c r="H40" s="343"/>
      <c r="J40" s="30"/>
    </row>
    <row r="41" spans="2:11" ht="29.25" customHeight="1" thickBot="1">
      <c r="B41" s="51"/>
      <c r="C41" s="51"/>
      <c r="D41" s="247"/>
      <c r="E41" s="248" t="s">
        <v>415</v>
      </c>
      <c r="F41" s="57" t="s">
        <v>49</v>
      </c>
      <c r="G41" s="342"/>
      <c r="H41" s="343"/>
      <c r="J41" s="30"/>
    </row>
    <row r="42" spans="2:11" ht="30.75" customHeight="1" thickBot="1">
      <c r="B42" s="51"/>
      <c r="C42" s="51"/>
      <c r="D42" s="247"/>
      <c r="E42" s="248" t="s">
        <v>416</v>
      </c>
      <c r="F42" s="57" t="s">
        <v>49</v>
      </c>
      <c r="G42" s="342"/>
      <c r="H42" s="343"/>
      <c r="J42" s="30"/>
    </row>
    <row r="43" spans="2:11" s="148" customFormat="1" ht="23.25" customHeight="1" thickBot="1">
      <c r="B43" s="5"/>
      <c r="C43" s="5"/>
      <c r="D43" s="249"/>
      <c r="E43" s="249" t="s">
        <v>424</v>
      </c>
      <c r="F43" s="12"/>
      <c r="G43" s="375"/>
      <c r="H43" s="376"/>
      <c r="J43" s="149"/>
      <c r="K43" s="193"/>
    </row>
    <row r="44" spans="2:11" s="148" customFormat="1" ht="23.25" customHeight="1" thickBot="1">
      <c r="B44" s="5"/>
      <c r="C44" s="5"/>
      <c r="D44" s="249"/>
      <c r="E44" s="250" t="s">
        <v>425</v>
      </c>
      <c r="F44" s="12"/>
      <c r="G44" s="342"/>
      <c r="H44" s="343"/>
      <c r="J44" s="149"/>
      <c r="K44" s="193"/>
    </row>
    <row r="45" spans="2:11" s="148" customFormat="1" ht="23.25" customHeight="1" thickBot="1">
      <c r="B45" s="5"/>
      <c r="C45" s="5"/>
      <c r="D45" s="249"/>
      <c r="E45" s="251" t="s">
        <v>417</v>
      </c>
      <c r="F45" s="12"/>
      <c r="G45" s="342"/>
      <c r="H45" s="343"/>
      <c r="J45" s="149"/>
      <c r="K45" s="193"/>
    </row>
    <row r="46" spans="2:11" s="148" customFormat="1" ht="23.25" customHeight="1" thickBot="1">
      <c r="B46" s="5"/>
      <c r="C46" s="5"/>
      <c r="D46" s="249"/>
      <c r="E46" s="249" t="s">
        <v>426</v>
      </c>
      <c r="F46" s="12"/>
      <c r="G46" s="342"/>
      <c r="H46" s="343"/>
      <c r="J46" s="149"/>
      <c r="K46" s="193"/>
    </row>
    <row r="47" spans="2:11" s="148" customFormat="1" ht="23.25" customHeight="1" thickBot="1">
      <c r="B47" s="5"/>
      <c r="C47" s="5"/>
      <c r="D47" s="249"/>
      <c r="E47" s="251" t="s">
        <v>418</v>
      </c>
      <c r="F47" s="12"/>
      <c r="G47" s="375"/>
      <c r="H47" s="376"/>
      <c r="I47" s="168"/>
      <c r="J47" s="149"/>
      <c r="K47" s="193"/>
    </row>
    <row r="48" spans="2:11" ht="23.25" customHeight="1" thickBot="1">
      <c r="B48" s="51"/>
      <c r="C48" s="51"/>
      <c r="D48" s="247"/>
      <c r="E48" s="248" t="s">
        <v>419</v>
      </c>
      <c r="F48" s="57" t="s">
        <v>49</v>
      </c>
      <c r="G48" s="342"/>
      <c r="H48" s="343"/>
      <c r="J48" s="30"/>
    </row>
    <row r="49" spans="2:10" ht="23.25" customHeight="1" thickBot="1">
      <c r="B49" s="51"/>
      <c r="C49" s="51"/>
      <c r="D49" s="247"/>
      <c r="E49" s="247" t="s">
        <v>427</v>
      </c>
      <c r="F49" s="57"/>
      <c r="G49" s="342"/>
      <c r="H49" s="343"/>
      <c r="J49" s="30"/>
    </row>
    <row r="50" spans="2:10" ht="30" customHeight="1" thickBot="1">
      <c r="B50" s="51"/>
      <c r="C50" s="51"/>
      <c r="D50" s="379" t="s">
        <v>420</v>
      </c>
      <c r="E50" s="380"/>
      <c r="F50" s="57" t="s">
        <v>49</v>
      </c>
      <c r="G50" s="342"/>
      <c r="H50" s="343"/>
      <c r="J50" s="30"/>
    </row>
    <row r="51" spans="2:10" ht="23.25" customHeight="1" thickBot="1">
      <c r="B51" s="51"/>
      <c r="C51" s="51"/>
      <c r="D51" s="379" t="s">
        <v>421</v>
      </c>
      <c r="E51" s="380"/>
      <c r="F51" s="57" t="s">
        <v>49</v>
      </c>
      <c r="G51" s="342"/>
      <c r="H51" s="343"/>
      <c r="J51" s="30"/>
    </row>
    <row r="52" spans="2:10" ht="23.25" customHeight="1" thickBot="1">
      <c r="B52" s="51"/>
      <c r="C52" s="51"/>
      <c r="D52" s="247"/>
      <c r="E52" s="252" t="s">
        <v>422</v>
      </c>
      <c r="F52" s="57"/>
      <c r="G52" s="342"/>
      <c r="H52" s="343"/>
      <c r="J52" s="30"/>
    </row>
    <row r="53" spans="2:10" ht="23.25" customHeight="1" thickBot="1">
      <c r="B53" s="51"/>
      <c r="C53" s="51"/>
      <c r="D53" s="247"/>
      <c r="E53" s="247" t="s">
        <v>428</v>
      </c>
      <c r="F53" s="57"/>
      <c r="G53" s="342"/>
      <c r="H53" s="343"/>
      <c r="J53" s="30"/>
    </row>
    <row r="54" spans="2:10" ht="15.75" customHeight="1" thickBot="1">
      <c r="B54" s="51"/>
      <c r="C54" s="3"/>
      <c r="D54" s="277"/>
      <c r="E54" s="277"/>
      <c r="F54" s="277"/>
      <c r="G54" s="277"/>
      <c r="H54" s="51"/>
      <c r="J54" s="30"/>
    </row>
    <row r="55" spans="2:10" ht="18" customHeight="1" thickBot="1">
      <c r="B55" s="51"/>
      <c r="C55" s="3"/>
      <c r="D55" s="56"/>
      <c r="E55" s="253" t="s">
        <v>436</v>
      </c>
      <c r="F55" s="54"/>
      <c r="G55" s="371"/>
      <c r="H55" s="372"/>
      <c r="J55" s="30"/>
    </row>
    <row r="56" spans="2:10" ht="18.75" customHeight="1" thickBot="1">
      <c r="B56" s="51"/>
      <c r="C56" s="3"/>
      <c r="D56" s="56"/>
      <c r="E56" s="23" t="s">
        <v>437</v>
      </c>
      <c r="F56" s="56"/>
      <c r="G56" s="342"/>
      <c r="H56" s="343"/>
      <c r="J56" s="30"/>
    </row>
    <row r="57" spans="2:10" ht="17.25" customHeight="1" thickBot="1">
      <c r="B57" s="51"/>
      <c r="C57" s="3"/>
      <c r="D57" s="56"/>
      <c r="E57" s="23" t="s">
        <v>438</v>
      </c>
      <c r="F57" s="56"/>
      <c r="G57" s="342"/>
      <c r="H57" s="343"/>
      <c r="J57" s="30"/>
    </row>
    <row r="58" spans="2:10" ht="19.5" customHeight="1" thickBot="1">
      <c r="B58" s="51"/>
      <c r="C58" s="3"/>
      <c r="D58" s="56"/>
      <c r="E58" s="23" t="s">
        <v>439</v>
      </c>
      <c r="F58" s="56"/>
      <c r="G58" s="342"/>
      <c r="H58" s="343"/>
      <c r="J58" s="30"/>
    </row>
    <row r="59" spans="2:10" ht="18.75" customHeight="1" thickBot="1">
      <c r="B59" s="51"/>
      <c r="C59" s="3"/>
      <c r="D59" s="56"/>
      <c r="E59" s="254" t="s">
        <v>429</v>
      </c>
      <c r="F59" s="54"/>
      <c r="G59" s="371"/>
      <c r="H59" s="372"/>
      <c r="J59" s="30"/>
    </row>
    <row r="60" spans="2:10" ht="16.5" customHeight="1" thickBot="1">
      <c r="B60" s="51"/>
      <c r="C60" s="3"/>
      <c r="D60" s="56"/>
      <c r="E60" s="23" t="s">
        <v>440</v>
      </c>
      <c r="F60" s="56"/>
      <c r="G60" s="342"/>
      <c r="H60" s="343"/>
      <c r="J60" s="30"/>
    </row>
    <row r="61" spans="2:10" ht="23.25" customHeight="1" thickBot="1">
      <c r="B61" s="51"/>
      <c r="C61" s="3"/>
      <c r="D61" s="56"/>
      <c r="E61" s="23" t="s">
        <v>441</v>
      </c>
      <c r="F61" s="56"/>
      <c r="G61" s="342"/>
      <c r="H61" s="343"/>
      <c r="J61" s="30"/>
    </row>
    <row r="62" spans="2:10" ht="19.5" customHeight="1" thickBot="1">
      <c r="B62" s="51"/>
      <c r="C62" s="3"/>
      <c r="D62" s="56"/>
      <c r="E62" s="23" t="s">
        <v>442</v>
      </c>
      <c r="F62" s="56"/>
      <c r="G62" s="342"/>
      <c r="H62" s="343"/>
      <c r="J62" s="30"/>
    </row>
    <row r="63" spans="2:10" ht="18" customHeight="1" thickBot="1">
      <c r="B63" s="51"/>
      <c r="C63" s="3"/>
      <c r="D63" s="56"/>
      <c r="E63" s="365" t="s">
        <v>443</v>
      </c>
      <c r="F63" s="365"/>
      <c r="G63" s="371"/>
      <c r="H63" s="372"/>
      <c r="J63" s="30"/>
    </row>
    <row r="64" spans="2:10" ht="18" customHeight="1" thickBot="1">
      <c r="B64" s="51"/>
      <c r="C64" s="3"/>
      <c r="D64" s="56"/>
      <c r="E64" s="23" t="s">
        <v>444</v>
      </c>
      <c r="F64" s="56"/>
      <c r="G64" s="342"/>
      <c r="H64" s="343"/>
      <c r="J64" s="30"/>
    </row>
    <row r="65" spans="2:10" ht="18" customHeight="1" thickBot="1">
      <c r="B65" s="51"/>
      <c r="C65" s="3"/>
      <c r="D65" s="56"/>
      <c r="E65" s="23" t="s">
        <v>462</v>
      </c>
      <c r="F65" s="56"/>
      <c r="G65" s="342"/>
      <c r="H65" s="343"/>
      <c r="J65" s="30"/>
    </row>
    <row r="66" spans="2:10" ht="18" customHeight="1" thickBot="1">
      <c r="B66" s="51"/>
      <c r="C66" s="3"/>
      <c r="D66" s="56"/>
      <c r="E66" s="23" t="s">
        <v>445</v>
      </c>
      <c r="F66" s="56"/>
      <c r="G66" s="342"/>
      <c r="H66" s="343"/>
      <c r="J66" s="30"/>
    </row>
    <row r="67" spans="2:10" ht="18" customHeight="1" thickBot="1">
      <c r="B67" s="51"/>
      <c r="C67" s="3"/>
      <c r="D67" s="56"/>
      <c r="E67" s="23" t="s">
        <v>446</v>
      </c>
      <c r="F67" s="56"/>
      <c r="G67" s="342"/>
      <c r="H67" s="343"/>
      <c r="J67" s="30"/>
    </row>
    <row r="68" spans="2:10" ht="18" customHeight="1" thickBot="1">
      <c r="B68" s="51"/>
      <c r="C68" s="3"/>
      <c r="D68" s="56"/>
      <c r="E68" s="23" t="s">
        <v>447</v>
      </c>
      <c r="F68" s="56"/>
      <c r="G68" s="342"/>
      <c r="H68" s="343"/>
      <c r="J68" s="30"/>
    </row>
    <row r="69" spans="2:10" ht="18" customHeight="1" thickBot="1">
      <c r="B69" s="51"/>
      <c r="C69" s="3"/>
      <c r="D69" s="56"/>
      <c r="E69" s="366" t="s">
        <v>430</v>
      </c>
      <c r="F69" s="365"/>
      <c r="G69" s="371"/>
      <c r="H69" s="372"/>
      <c r="J69" s="30"/>
    </row>
    <row r="70" spans="2:10" ht="18" customHeight="1" thickBot="1">
      <c r="B70" s="51"/>
      <c r="C70" s="3"/>
      <c r="D70" s="56"/>
      <c r="E70" s="23" t="s">
        <v>448</v>
      </c>
      <c r="F70" s="56"/>
      <c r="G70" s="342"/>
      <c r="H70" s="343"/>
      <c r="J70" s="30"/>
    </row>
    <row r="71" spans="2:10" ht="18" customHeight="1" thickBot="1">
      <c r="B71" s="51"/>
      <c r="C71" s="3"/>
      <c r="D71" s="56"/>
      <c r="E71" s="23" t="s">
        <v>449</v>
      </c>
      <c r="F71" s="56"/>
      <c r="G71" s="342"/>
      <c r="H71" s="343"/>
      <c r="J71" s="30"/>
    </row>
    <row r="72" spans="2:10" ht="18" customHeight="1" thickBot="1">
      <c r="B72" s="51"/>
      <c r="C72" s="3"/>
      <c r="D72" s="56"/>
      <c r="E72" s="243" t="s">
        <v>431</v>
      </c>
      <c r="F72" s="56"/>
      <c r="G72" s="342"/>
      <c r="H72" s="343"/>
      <c r="J72" s="30"/>
    </row>
    <row r="73" spans="2:10" ht="31.5" customHeight="1" thickBot="1">
      <c r="B73" s="51"/>
      <c r="C73" s="3"/>
      <c r="D73" s="56"/>
      <c r="E73" s="243" t="s">
        <v>432</v>
      </c>
      <c r="F73" s="56"/>
      <c r="G73" s="342"/>
      <c r="H73" s="343"/>
      <c r="J73" s="30"/>
    </row>
    <row r="74" spans="2:10" ht="18" customHeight="1" thickBot="1">
      <c r="B74" s="51"/>
      <c r="C74" s="3"/>
      <c r="D74" s="56"/>
      <c r="E74" s="23" t="s">
        <v>450</v>
      </c>
      <c r="F74" s="56"/>
      <c r="G74" s="342"/>
      <c r="H74" s="343"/>
      <c r="J74" s="30"/>
    </row>
    <row r="75" spans="2:10" ht="18" customHeight="1" thickBot="1">
      <c r="B75" s="51"/>
      <c r="C75" s="3"/>
      <c r="D75" s="56"/>
      <c r="E75" s="365" t="s">
        <v>451</v>
      </c>
      <c r="F75" s="365"/>
      <c r="G75" s="371"/>
      <c r="H75" s="372"/>
      <c r="J75" s="30"/>
    </row>
    <row r="76" spans="2:10" ht="18" customHeight="1" thickBot="1">
      <c r="B76" s="51"/>
      <c r="C76" s="3"/>
      <c r="D76" s="56"/>
      <c r="E76" s="23" t="s">
        <v>452</v>
      </c>
      <c r="F76" s="56"/>
      <c r="G76" s="342"/>
      <c r="H76" s="343"/>
      <c r="J76" s="30"/>
    </row>
    <row r="77" spans="2:10" ht="18" customHeight="1" thickBot="1">
      <c r="B77" s="51"/>
      <c r="C77" s="3"/>
      <c r="D77" s="56"/>
      <c r="E77" s="23" t="s">
        <v>453</v>
      </c>
      <c r="F77" s="56"/>
      <c r="G77" s="342"/>
      <c r="H77" s="343"/>
      <c r="J77" s="30"/>
    </row>
    <row r="78" spans="2:10" ht="18" customHeight="1" thickBot="1">
      <c r="B78" s="51"/>
      <c r="C78" s="3"/>
      <c r="D78" s="56"/>
      <c r="E78" s="23" t="s">
        <v>454</v>
      </c>
      <c r="F78" s="56"/>
      <c r="G78" s="342"/>
      <c r="H78" s="343"/>
      <c r="J78" s="30"/>
    </row>
    <row r="79" spans="2:10" ht="18" customHeight="1" thickBot="1">
      <c r="B79" s="51"/>
      <c r="C79" s="3"/>
      <c r="D79" s="56"/>
      <c r="E79" s="254" t="s">
        <v>433</v>
      </c>
      <c r="F79" s="54"/>
      <c r="G79" s="371"/>
      <c r="H79" s="372"/>
      <c r="J79" s="30"/>
    </row>
    <row r="80" spans="2:10" ht="18" customHeight="1" thickBot="1">
      <c r="B80" s="51"/>
      <c r="C80" s="3"/>
      <c r="D80" s="56"/>
      <c r="E80" s="23" t="s">
        <v>455</v>
      </c>
      <c r="F80" s="56"/>
      <c r="G80" s="342"/>
      <c r="H80" s="343"/>
      <c r="J80" s="30"/>
    </row>
    <row r="81" spans="2:12" ht="18" customHeight="1" thickBot="1">
      <c r="B81" s="51"/>
      <c r="C81" s="3"/>
      <c r="D81" s="56"/>
      <c r="E81" s="23" t="s">
        <v>456</v>
      </c>
      <c r="F81" s="56"/>
      <c r="G81" s="342"/>
      <c r="H81" s="343"/>
      <c r="J81" s="30"/>
      <c r="L81" s="270"/>
    </row>
    <row r="82" spans="2:12" ht="18" customHeight="1" thickBot="1">
      <c r="B82" s="51"/>
      <c r="C82" s="3"/>
      <c r="D82" s="56"/>
      <c r="E82" s="253" t="s">
        <v>457</v>
      </c>
      <c r="F82" s="54"/>
      <c r="G82" s="371"/>
      <c r="H82" s="372"/>
      <c r="J82" s="30"/>
    </row>
    <row r="83" spans="2:12" ht="18" customHeight="1" thickBot="1">
      <c r="B83" s="51"/>
      <c r="C83" s="3"/>
      <c r="D83" s="56"/>
      <c r="E83" s="23" t="s">
        <v>458</v>
      </c>
      <c r="F83" s="56"/>
      <c r="G83" s="342"/>
      <c r="H83" s="343"/>
      <c r="J83" s="30"/>
    </row>
    <row r="84" spans="2:12" ht="18" customHeight="1" thickBot="1">
      <c r="B84" s="51"/>
      <c r="C84" s="3"/>
      <c r="D84" s="56"/>
      <c r="E84" s="23" t="s">
        <v>459</v>
      </c>
      <c r="F84" s="56"/>
      <c r="G84" s="342"/>
      <c r="H84" s="343"/>
      <c r="J84" s="30"/>
    </row>
    <row r="85" spans="2:12" ht="18" customHeight="1" thickBot="1">
      <c r="B85" s="51"/>
      <c r="C85" s="3"/>
      <c r="D85" s="56"/>
      <c r="E85" s="23" t="s">
        <v>460</v>
      </c>
      <c r="F85" s="56"/>
      <c r="G85" s="342"/>
      <c r="H85" s="343"/>
      <c r="J85" s="30"/>
    </row>
    <row r="86" spans="2:12" ht="18" customHeight="1" thickBot="1">
      <c r="B86" s="51"/>
      <c r="C86" s="3"/>
      <c r="D86" s="56"/>
      <c r="E86" s="254" t="s">
        <v>434</v>
      </c>
      <c r="F86" s="54"/>
      <c r="G86" s="371"/>
      <c r="H86" s="372"/>
      <c r="J86" s="30"/>
    </row>
    <row r="87" spans="2:12" ht="18" customHeight="1" thickBot="1">
      <c r="B87" s="51"/>
      <c r="C87" s="3"/>
      <c r="D87" s="56"/>
      <c r="E87" s="255" t="s">
        <v>461</v>
      </c>
      <c r="F87" s="56"/>
      <c r="G87" s="342"/>
      <c r="H87" s="343"/>
      <c r="J87" s="30"/>
    </row>
    <row r="88" spans="2:12" ht="18" customHeight="1" thickBot="1">
      <c r="B88" s="51"/>
      <c r="C88" s="3"/>
      <c r="D88" s="56"/>
      <c r="E88" s="254" t="s">
        <v>435</v>
      </c>
      <c r="F88" s="54"/>
      <c r="G88" s="342"/>
      <c r="H88" s="343"/>
      <c r="J88" s="30"/>
    </row>
    <row r="89" spans="2:12" ht="12.75" customHeight="1">
      <c r="B89" s="51"/>
      <c r="C89" s="377" t="s">
        <v>463</v>
      </c>
      <c r="D89" s="377"/>
      <c r="E89" s="377"/>
      <c r="F89" s="377"/>
      <c r="G89" s="377"/>
      <c r="H89" s="51"/>
      <c r="J89" s="30"/>
    </row>
    <row r="90" spans="2:12" ht="23.25" customHeight="1" thickBot="1">
      <c r="B90" s="51"/>
      <c r="C90" s="256"/>
      <c r="D90" s="377" t="s">
        <v>464</v>
      </c>
      <c r="E90" s="377"/>
      <c r="F90" s="377"/>
      <c r="G90" s="377"/>
      <c r="H90" s="51"/>
      <c r="J90" s="30"/>
    </row>
    <row r="91" spans="2:12" ht="24" customHeight="1" thickBot="1">
      <c r="B91" s="51"/>
      <c r="C91" s="150"/>
      <c r="D91" s="56"/>
      <c r="E91" s="243" t="s">
        <v>465</v>
      </c>
      <c r="F91" s="56" t="s">
        <v>49</v>
      </c>
      <c r="G91" s="342"/>
      <c r="H91" s="343"/>
      <c r="J91" s="30"/>
    </row>
    <row r="92" spans="2:12" ht="20.25" customHeight="1" thickBot="1">
      <c r="B92" s="51"/>
      <c r="C92" s="150"/>
      <c r="D92" s="56"/>
      <c r="E92" s="243" t="s">
        <v>466</v>
      </c>
      <c r="F92" s="56" t="s">
        <v>49</v>
      </c>
      <c r="G92" s="342"/>
      <c r="H92" s="343"/>
      <c r="J92" s="30"/>
    </row>
    <row r="93" spans="2:12" ht="16.899999999999999" customHeight="1" thickBot="1">
      <c r="B93" s="51"/>
      <c r="C93" s="150"/>
      <c r="D93" s="277" t="s">
        <v>467</v>
      </c>
      <c r="E93" s="277"/>
      <c r="F93" s="277"/>
      <c r="G93" s="277"/>
      <c r="H93" s="51"/>
      <c r="J93" s="30"/>
    </row>
    <row r="94" spans="2:12" ht="20.25" customHeight="1" thickBot="1">
      <c r="B94" s="51"/>
      <c r="C94" s="150"/>
      <c r="D94" s="381" t="s">
        <v>468</v>
      </c>
      <c r="E94" s="381"/>
      <c r="F94" s="58" t="s">
        <v>49</v>
      </c>
      <c r="G94" s="342"/>
      <c r="H94" s="343"/>
      <c r="J94" s="30"/>
    </row>
    <row r="95" spans="2:12" ht="16.5" customHeight="1" thickBot="1">
      <c r="B95" s="51"/>
      <c r="C95" s="150"/>
      <c r="D95" s="381" t="s">
        <v>469</v>
      </c>
      <c r="E95" s="381"/>
      <c r="F95" s="58" t="s">
        <v>49</v>
      </c>
      <c r="G95" s="342"/>
      <c r="H95" s="343"/>
      <c r="J95" s="30"/>
    </row>
    <row r="96" spans="2:12" ht="15.75" customHeight="1" thickBot="1">
      <c r="B96" s="51"/>
      <c r="C96" s="150"/>
      <c r="D96" s="211"/>
      <c r="E96" s="23" t="s">
        <v>470</v>
      </c>
      <c r="F96" s="58"/>
      <c r="G96" s="342"/>
      <c r="H96" s="343"/>
      <c r="J96" s="30"/>
    </row>
    <row r="97" spans="2:10" ht="15.75" thickBot="1">
      <c r="B97" s="51"/>
      <c r="C97" s="150"/>
      <c r="D97" s="210"/>
      <c r="E97" s="255" t="s">
        <v>471</v>
      </c>
      <c r="F97" s="6" t="s">
        <v>49</v>
      </c>
      <c r="G97" s="342"/>
      <c r="H97" s="343"/>
      <c r="J97" s="30"/>
    </row>
    <row r="98" spans="2:10" ht="15.75" thickBot="1">
      <c r="B98" s="51"/>
      <c r="C98" s="150"/>
      <c r="D98" s="210"/>
      <c r="E98" s="255" t="s">
        <v>472</v>
      </c>
      <c r="F98" s="6" t="s">
        <v>49</v>
      </c>
      <c r="G98" s="342"/>
      <c r="H98" s="343"/>
      <c r="J98" s="30"/>
    </row>
    <row r="99" spans="2:10" ht="15.75" thickBot="1">
      <c r="B99" s="51"/>
      <c r="C99" s="150"/>
      <c r="D99" s="210"/>
      <c r="E99" s="23" t="s">
        <v>473</v>
      </c>
      <c r="F99" s="6" t="s">
        <v>49</v>
      </c>
      <c r="G99" s="342"/>
      <c r="H99" s="343"/>
      <c r="J99" s="30"/>
    </row>
    <row r="100" spans="2:10" ht="15.75" thickBot="1">
      <c r="B100" s="51"/>
      <c r="C100" s="150"/>
      <c r="D100" s="210"/>
      <c r="E100" s="255" t="s">
        <v>474</v>
      </c>
      <c r="F100" s="6" t="s">
        <v>49</v>
      </c>
      <c r="G100" s="342"/>
      <c r="H100" s="343"/>
      <c r="J100" s="30"/>
    </row>
    <row r="101" spans="2:10" ht="20.25" customHeight="1" thickBot="1">
      <c r="B101" s="51"/>
      <c r="C101" s="150"/>
      <c r="D101" s="210"/>
      <c r="E101" s="257" t="s">
        <v>475</v>
      </c>
      <c r="F101" s="6"/>
      <c r="G101" s="342"/>
      <c r="H101" s="343"/>
      <c r="J101" s="30"/>
    </row>
    <row r="102" spans="2:10" ht="15.75" thickBot="1">
      <c r="B102" s="51"/>
      <c r="C102" s="150"/>
      <c r="D102" s="210"/>
      <c r="E102" s="23" t="s">
        <v>476</v>
      </c>
      <c r="F102" s="56"/>
      <c r="G102" s="342"/>
      <c r="H102" s="343"/>
      <c r="J102" s="30"/>
    </row>
    <row r="103" spans="2:10" ht="15.75" thickBot="1">
      <c r="B103" s="51"/>
      <c r="C103" s="150"/>
      <c r="D103" s="210"/>
      <c r="E103" s="255" t="s">
        <v>477</v>
      </c>
      <c r="F103" s="56"/>
      <c r="G103" s="342"/>
      <c r="H103" s="343"/>
      <c r="J103" s="30"/>
    </row>
    <row r="104" spans="2:10" ht="15.75" thickBot="1">
      <c r="B104" s="51"/>
      <c r="C104" s="150"/>
      <c r="D104" s="210"/>
      <c r="E104" s="23" t="s">
        <v>478</v>
      </c>
      <c r="F104" s="56"/>
      <c r="G104" s="342"/>
      <c r="H104" s="343"/>
      <c r="J104" s="30"/>
    </row>
    <row r="105" spans="2:10" ht="18.75" customHeight="1" thickBot="1">
      <c r="B105" s="51"/>
      <c r="C105" s="150"/>
      <c r="D105" s="210"/>
      <c r="E105" s="23" t="s">
        <v>479</v>
      </c>
      <c r="F105" s="56"/>
      <c r="G105" s="342"/>
      <c r="H105" s="343"/>
      <c r="J105" s="30"/>
    </row>
    <row r="106" spans="2:10" ht="16.899999999999999" customHeight="1">
      <c r="B106" s="51"/>
      <c r="C106" s="150"/>
      <c r="D106" s="277" t="s">
        <v>480</v>
      </c>
      <c r="E106" s="277"/>
      <c r="F106" s="277"/>
      <c r="G106" s="277"/>
      <c r="H106" s="51"/>
      <c r="J106" s="30"/>
    </row>
    <row r="107" spans="2:10" ht="16.899999999999999" customHeight="1" thickBot="1">
      <c r="B107" s="51"/>
      <c r="C107" s="150"/>
      <c r="D107" s="58"/>
      <c r="E107" s="58"/>
      <c r="F107" s="58"/>
      <c r="G107" s="258" t="s">
        <v>482</v>
      </c>
      <c r="H107" s="198" t="s">
        <v>0</v>
      </c>
      <c r="I107" s="183"/>
      <c r="J107" s="30"/>
    </row>
    <row r="108" spans="2:10" ht="16.5" customHeight="1" thickBot="1">
      <c r="B108" s="51"/>
      <c r="C108" s="150"/>
      <c r="D108" s="56"/>
      <c r="E108" s="23" t="s">
        <v>481</v>
      </c>
      <c r="F108" s="58" t="s">
        <v>49</v>
      </c>
      <c r="G108" s="237" t="s">
        <v>483</v>
      </c>
      <c r="H108" s="61"/>
      <c r="J108" s="30"/>
    </row>
    <row r="109" spans="2:10" ht="16.5" customHeight="1" thickBot="1">
      <c r="B109" s="51"/>
      <c r="C109" s="150"/>
      <c r="D109" s="56"/>
      <c r="E109" s="58"/>
      <c r="F109" s="58"/>
      <c r="G109" s="237" t="s">
        <v>484</v>
      </c>
      <c r="H109" s="61"/>
      <c r="J109" s="30"/>
    </row>
    <row r="110" spans="2:10" ht="16.5" customHeight="1" thickBot="1">
      <c r="B110" s="51"/>
      <c r="C110" s="150"/>
      <c r="D110" s="56"/>
      <c r="E110" s="58"/>
      <c r="F110" s="58"/>
      <c r="G110" s="237" t="s">
        <v>485</v>
      </c>
      <c r="H110" s="61"/>
      <c r="J110" s="30"/>
    </row>
    <row r="111" spans="2:10" ht="16.5" customHeight="1" thickBot="1">
      <c r="B111" s="51"/>
      <c r="C111" s="150"/>
      <c r="D111" s="56"/>
      <c r="E111" s="58"/>
      <c r="F111" s="58"/>
      <c r="G111" s="237" t="s">
        <v>486</v>
      </c>
      <c r="H111" s="61"/>
      <c r="J111" s="30"/>
    </row>
    <row r="112" spans="2:10" ht="31.5" customHeight="1" thickBot="1">
      <c r="B112" s="51"/>
      <c r="C112" s="150"/>
      <c r="D112" s="56"/>
      <c r="E112" s="58"/>
      <c r="F112" s="58"/>
      <c r="G112" s="237" t="s">
        <v>487</v>
      </c>
      <c r="H112" s="61"/>
      <c r="J112" s="30"/>
    </row>
    <row r="113" spans="2:10" ht="16.5" customHeight="1" thickBot="1">
      <c r="B113" s="51"/>
      <c r="C113" s="150"/>
      <c r="D113" s="56"/>
      <c r="E113" s="58"/>
      <c r="F113" s="58"/>
      <c r="G113" s="237" t="s">
        <v>488</v>
      </c>
      <c r="H113" s="61"/>
      <c r="J113" s="30"/>
    </row>
    <row r="114" spans="2:10" ht="16.5" customHeight="1" thickBot="1">
      <c r="B114" s="51"/>
      <c r="C114" s="150"/>
      <c r="D114" s="56"/>
      <c r="E114" s="58"/>
      <c r="F114" s="58"/>
      <c r="G114" s="237" t="s">
        <v>489</v>
      </c>
      <c r="H114" s="61"/>
      <c r="J114" s="30"/>
    </row>
    <row r="115" spans="2:10" ht="16.5" customHeight="1" thickBot="1">
      <c r="B115" s="51"/>
      <c r="C115" s="150"/>
      <c r="D115" s="56"/>
      <c r="E115" s="58"/>
      <c r="F115" s="58"/>
      <c r="G115" s="237" t="s">
        <v>490</v>
      </c>
      <c r="H115" s="61"/>
      <c r="J115" s="30"/>
    </row>
    <row r="116" spans="2:10" ht="16.5" customHeight="1" thickBot="1">
      <c r="B116" s="51"/>
      <c r="C116" s="150"/>
      <c r="D116" s="56"/>
      <c r="E116" s="58"/>
      <c r="F116" s="58"/>
      <c r="G116" s="237" t="s">
        <v>491</v>
      </c>
      <c r="H116" s="61"/>
      <c r="J116" s="30"/>
    </row>
    <row r="117" spans="2:10" ht="16.5" customHeight="1" thickBot="1">
      <c r="B117" s="51"/>
      <c r="C117" s="150"/>
      <c r="D117" s="56"/>
      <c r="E117" s="58"/>
      <c r="F117" s="58"/>
      <c r="G117" s="237" t="s">
        <v>492</v>
      </c>
      <c r="H117" s="61"/>
      <c r="J117" s="30"/>
    </row>
    <row r="118" spans="2:10" ht="16.5" customHeight="1" thickBot="1">
      <c r="B118" s="51"/>
      <c r="C118" s="150"/>
      <c r="D118" s="56"/>
      <c r="E118" s="58"/>
      <c r="F118" s="58"/>
      <c r="G118" s="237" t="s">
        <v>493</v>
      </c>
      <c r="H118" s="61"/>
      <c r="J118" s="30"/>
    </row>
    <row r="119" spans="2:10" ht="16.5" customHeight="1" thickBot="1">
      <c r="B119" s="51"/>
      <c r="C119" s="150"/>
      <c r="D119" s="56"/>
      <c r="E119" s="58"/>
      <c r="F119" s="58"/>
      <c r="G119" s="237" t="s">
        <v>494</v>
      </c>
      <c r="H119" s="61"/>
      <c r="J119" s="30"/>
    </row>
    <row r="120" spans="2:10" ht="16.5" customHeight="1" thickBot="1">
      <c r="B120" s="51"/>
      <c r="C120" s="150"/>
      <c r="D120" s="56"/>
      <c r="E120" s="58"/>
      <c r="F120" s="58"/>
      <c r="G120" s="237" t="s">
        <v>495</v>
      </c>
      <c r="H120" s="61"/>
      <c r="J120" s="30"/>
    </row>
    <row r="121" spans="2:10" ht="16.5" customHeight="1" thickBot="1">
      <c r="B121" s="51"/>
      <c r="C121" s="150"/>
      <c r="D121" s="56"/>
      <c r="E121" s="58"/>
      <c r="F121" s="58"/>
      <c r="G121" s="237" t="s">
        <v>496</v>
      </c>
      <c r="H121" s="61"/>
      <c r="J121" s="30"/>
    </row>
    <row r="122" spans="2:10" ht="16.5" customHeight="1" thickBot="1">
      <c r="B122" s="51"/>
      <c r="C122" s="150"/>
      <c r="D122" s="56"/>
      <c r="E122" s="58"/>
      <c r="F122" s="58"/>
      <c r="G122" s="237" t="s">
        <v>497</v>
      </c>
      <c r="H122" s="61"/>
      <c r="J122" s="30"/>
    </row>
    <row r="123" spans="2:10" ht="16.5" customHeight="1" thickBot="1">
      <c r="B123" s="51"/>
      <c r="C123" s="150"/>
      <c r="D123" s="56"/>
      <c r="E123" s="58"/>
      <c r="F123" s="58"/>
      <c r="G123" s="237" t="s">
        <v>498</v>
      </c>
      <c r="H123" s="61"/>
      <c r="J123" s="30"/>
    </row>
    <row r="124" spans="2:10" ht="16.5" customHeight="1" thickBot="1">
      <c r="B124" s="51"/>
      <c r="C124" s="150"/>
      <c r="D124" s="56"/>
      <c r="E124" s="58"/>
      <c r="F124" s="58"/>
      <c r="G124" s="237" t="s">
        <v>499</v>
      </c>
      <c r="H124" s="61"/>
      <c r="J124" s="30"/>
    </row>
    <row r="125" spans="2:10" ht="16.5" customHeight="1" thickBot="1">
      <c r="B125" s="51"/>
      <c r="C125" s="150"/>
      <c r="D125" s="56"/>
      <c r="E125" s="58"/>
      <c r="F125" s="58"/>
      <c r="G125" s="237" t="s">
        <v>500</v>
      </c>
      <c r="H125" s="61"/>
      <c r="J125" s="30"/>
    </row>
    <row r="126" spans="2:10" ht="16.5" customHeight="1" thickBot="1">
      <c r="B126" s="51"/>
      <c r="C126" s="150"/>
      <c r="D126" s="56"/>
      <c r="E126" s="58"/>
      <c r="F126" s="58"/>
      <c r="G126" s="237" t="s">
        <v>501</v>
      </c>
      <c r="H126" s="61"/>
      <c r="J126" s="30"/>
    </row>
    <row r="127" spans="2:10" ht="16.5" customHeight="1" thickBot="1">
      <c r="B127" s="51"/>
      <c r="C127" s="150"/>
      <c r="D127" s="56"/>
      <c r="E127" s="58"/>
      <c r="F127" s="58"/>
      <c r="G127" s="237" t="s">
        <v>502</v>
      </c>
      <c r="H127" s="61"/>
      <c r="J127" s="30"/>
    </row>
    <row r="128" spans="2:10" ht="15" customHeight="1" thickBot="1">
      <c r="B128" s="51"/>
      <c r="C128" s="150"/>
      <c r="D128" s="56"/>
      <c r="E128" s="58"/>
      <c r="F128" s="58"/>
      <c r="G128" s="258" t="s">
        <v>504</v>
      </c>
      <c r="H128" s="198" t="s">
        <v>0</v>
      </c>
      <c r="I128" s="182"/>
      <c r="J128" s="30"/>
    </row>
    <row r="129" spans="2:10" ht="38.25" customHeight="1" thickBot="1">
      <c r="B129" s="51"/>
      <c r="C129" s="150"/>
      <c r="D129" s="56"/>
      <c r="E129" s="23" t="s">
        <v>503</v>
      </c>
      <c r="F129" s="23" t="s">
        <v>49</v>
      </c>
      <c r="G129" s="259" t="s">
        <v>505</v>
      </c>
      <c r="H129" s="61"/>
      <c r="J129" s="30"/>
    </row>
    <row r="130" spans="2:10" ht="18" customHeight="1" thickBot="1">
      <c r="B130" s="51"/>
      <c r="C130" s="150"/>
      <c r="D130" s="56"/>
      <c r="E130" s="56"/>
      <c r="F130" s="56"/>
      <c r="G130" s="260" t="s">
        <v>506</v>
      </c>
      <c r="H130" s="61"/>
      <c r="J130" s="30"/>
    </row>
    <row r="131" spans="2:10" ht="18" customHeight="1" thickBot="1">
      <c r="B131" s="51"/>
      <c r="C131" s="150"/>
      <c r="D131" s="56"/>
      <c r="E131" s="56"/>
      <c r="F131" s="56"/>
      <c r="G131" s="260" t="s">
        <v>507</v>
      </c>
      <c r="H131" s="61"/>
      <c r="J131" s="30"/>
    </row>
    <row r="132" spans="2:10" ht="18" customHeight="1" thickBot="1">
      <c r="B132" s="51"/>
      <c r="C132" s="150"/>
      <c r="D132" s="56"/>
      <c r="E132" s="56"/>
      <c r="F132" s="56"/>
      <c r="G132" s="260" t="s">
        <v>508</v>
      </c>
      <c r="H132" s="61"/>
      <c r="J132" s="30"/>
    </row>
    <row r="133" spans="2:10" ht="18" customHeight="1" thickBot="1">
      <c r="B133" s="51"/>
      <c r="C133" s="150"/>
      <c r="D133" s="56"/>
      <c r="E133" s="56"/>
      <c r="F133" s="56"/>
      <c r="G133" s="260" t="s">
        <v>509</v>
      </c>
      <c r="H133" s="61"/>
      <c r="J133" s="30"/>
    </row>
    <row r="134" spans="2:10" ht="18" customHeight="1" thickBot="1">
      <c r="B134" s="51"/>
      <c r="C134" s="150"/>
      <c r="D134" s="56"/>
      <c r="E134" s="56"/>
      <c r="F134" s="56"/>
      <c r="G134" s="260" t="s">
        <v>510</v>
      </c>
      <c r="H134" s="61"/>
      <c r="J134" s="30"/>
    </row>
    <row r="135" spans="2:10" ht="18" customHeight="1" thickBot="1">
      <c r="B135" s="51"/>
      <c r="C135" s="150"/>
      <c r="D135" s="56"/>
      <c r="E135" s="56"/>
      <c r="F135" s="56"/>
      <c r="G135" s="260" t="s">
        <v>511</v>
      </c>
      <c r="H135" s="61"/>
      <c r="J135" s="30"/>
    </row>
    <row r="136" spans="2:10" ht="18" customHeight="1" thickBot="1">
      <c r="B136" s="51"/>
      <c r="C136" s="150"/>
      <c r="D136" s="56"/>
      <c r="E136" s="56"/>
      <c r="F136" s="56"/>
      <c r="G136" s="260" t="s">
        <v>512</v>
      </c>
      <c r="H136" s="61"/>
      <c r="J136" s="30"/>
    </row>
    <row r="137" spans="2:10" ht="29.25" customHeight="1" thickBot="1">
      <c r="B137" s="51"/>
      <c r="C137" s="150"/>
      <c r="D137" s="56"/>
      <c r="E137" s="56"/>
      <c r="F137" s="56"/>
      <c r="G137" s="260" t="s">
        <v>513</v>
      </c>
      <c r="H137" s="61"/>
      <c r="J137" s="30"/>
    </row>
    <row r="138" spans="2:10" ht="18" customHeight="1" thickBot="1">
      <c r="B138" s="51"/>
      <c r="C138" s="150"/>
      <c r="D138" s="56"/>
      <c r="E138" s="56"/>
      <c r="F138" s="56"/>
      <c r="G138" s="260" t="s">
        <v>514</v>
      </c>
      <c r="H138" s="61"/>
      <c r="J138" s="30"/>
    </row>
    <row r="139" spans="2:10" ht="18" customHeight="1" thickBot="1">
      <c r="B139" s="51"/>
      <c r="C139" s="150"/>
      <c r="D139" s="56"/>
      <c r="E139" s="56"/>
      <c r="F139" s="56"/>
      <c r="G139" s="261" t="s">
        <v>502</v>
      </c>
      <c r="H139" s="70"/>
      <c r="J139" s="30"/>
    </row>
    <row r="140" spans="2:10" ht="30" customHeight="1" thickBot="1">
      <c r="B140" s="51"/>
      <c r="C140" s="150"/>
      <c r="D140" s="56"/>
      <c r="E140" s="243" t="s">
        <v>515</v>
      </c>
      <c r="F140" s="56" t="s">
        <v>49</v>
      </c>
      <c r="G140" s="342"/>
      <c r="H140" s="343"/>
      <c r="J140" s="30"/>
    </row>
    <row r="141" spans="2:10" ht="31.5" customHeight="1" thickBot="1">
      <c r="B141" s="51"/>
      <c r="C141" s="150"/>
      <c r="D141" s="56"/>
      <c r="E141" s="243" t="s">
        <v>516</v>
      </c>
      <c r="F141" s="56" t="s">
        <v>49</v>
      </c>
      <c r="J141" s="30"/>
    </row>
    <row r="142" spans="2:10" ht="32.25" customHeight="1" thickBot="1">
      <c r="B142" s="51"/>
      <c r="C142" s="150"/>
      <c r="D142" s="56"/>
      <c r="E142" s="262" t="s">
        <v>517</v>
      </c>
      <c r="F142" s="56" t="s">
        <v>49</v>
      </c>
      <c r="G142" s="342"/>
      <c r="H142" s="343"/>
      <c r="J142" s="30"/>
    </row>
    <row r="143" spans="2:10" ht="48.75" customHeight="1" thickBot="1">
      <c r="B143" s="51"/>
      <c r="C143" s="150"/>
      <c r="D143" s="56"/>
      <c r="E143" s="243" t="s">
        <v>518</v>
      </c>
      <c r="F143" s="56" t="s">
        <v>49</v>
      </c>
      <c r="G143" s="342"/>
      <c r="H143" s="343"/>
      <c r="J143" s="30"/>
    </row>
    <row r="144" spans="2:10" ht="30" customHeight="1" thickBot="1">
      <c r="B144" s="51"/>
      <c r="C144" s="150"/>
      <c r="D144" s="56"/>
      <c r="E144" s="243" t="s">
        <v>519</v>
      </c>
      <c r="F144" s="56" t="s">
        <v>49</v>
      </c>
      <c r="G144" s="342"/>
      <c r="H144" s="343"/>
      <c r="J144" s="30"/>
    </row>
    <row r="145" spans="2:10" ht="15.6" customHeight="1" thickBot="1">
      <c r="B145" s="51"/>
      <c r="C145" s="277" t="s">
        <v>520</v>
      </c>
      <c r="D145" s="277"/>
      <c r="E145" s="277"/>
      <c r="F145" s="3"/>
      <c r="G145" s="199" t="s">
        <v>35</v>
      </c>
      <c r="H145" s="199" t="s">
        <v>62</v>
      </c>
      <c r="J145" s="30"/>
    </row>
    <row r="146" spans="2:10" ht="15.75" thickBot="1">
      <c r="B146" s="51"/>
      <c r="C146" s="56"/>
      <c r="D146" s="56"/>
      <c r="E146" s="243" t="s">
        <v>521</v>
      </c>
      <c r="F146" s="56" t="s">
        <v>49</v>
      </c>
      <c r="G146" s="60"/>
      <c r="H146" s="60"/>
      <c r="I146" s="168" t="str">
        <f>IF(AND(G146&lt;&gt;"",H146=""),Reference!$H$3,"")</f>
        <v/>
      </c>
      <c r="J146" s="30"/>
    </row>
    <row r="147" spans="2:10" ht="15.75" thickBot="1">
      <c r="B147" s="51"/>
      <c r="C147" s="56"/>
      <c r="D147" s="56"/>
      <c r="E147" s="243" t="s">
        <v>522</v>
      </c>
      <c r="F147" s="56" t="s">
        <v>49</v>
      </c>
      <c r="G147" s="342"/>
      <c r="H147" s="343"/>
      <c r="J147" s="30"/>
    </row>
    <row r="148" spans="2:10" ht="15.75" thickBot="1">
      <c r="B148" s="51"/>
      <c r="C148" s="56"/>
      <c r="D148" s="56"/>
      <c r="E148" s="243" t="s">
        <v>523</v>
      </c>
      <c r="F148" s="56" t="s">
        <v>49</v>
      </c>
      <c r="G148" s="342"/>
      <c r="H148" s="343"/>
      <c r="J148" s="30"/>
    </row>
    <row r="149" spans="2:10" ht="15.75" thickBot="1">
      <c r="B149" s="51"/>
      <c r="C149" s="56"/>
      <c r="D149" s="56"/>
      <c r="E149" s="23" t="s">
        <v>534</v>
      </c>
      <c r="F149" s="56" t="s">
        <v>49</v>
      </c>
      <c r="G149" s="60"/>
      <c r="H149" s="60"/>
      <c r="I149" s="168" t="str">
        <f>IF(AND(G149&lt;&gt;"",H149=""),Reference!$H$6,"")</f>
        <v/>
      </c>
      <c r="J149" s="30"/>
    </row>
    <row r="150" spans="2:10" ht="15.75" thickBot="1">
      <c r="B150" s="51"/>
      <c r="C150" s="56"/>
      <c r="D150" s="56"/>
      <c r="E150" s="243" t="s">
        <v>524</v>
      </c>
      <c r="F150" s="56"/>
      <c r="G150" s="60"/>
      <c r="H150" s="60"/>
      <c r="I150" s="168" t="str">
        <f>IF(AND(G150&lt;&gt;"",H150=""),Reference!$H$3,"")</f>
        <v/>
      </c>
      <c r="J150" s="30"/>
    </row>
    <row r="151" spans="2:10" ht="15.75" thickBot="1">
      <c r="B151" s="51"/>
      <c r="C151" s="56"/>
      <c r="D151" s="56"/>
      <c r="E151" s="243" t="s">
        <v>525</v>
      </c>
      <c r="F151" s="56"/>
      <c r="G151" s="60"/>
      <c r="H151" s="60"/>
      <c r="I151" s="168" t="str">
        <f>IF(AND(G151&lt;&gt;"",H151=""),Reference!$H$3,"")</f>
        <v/>
      </c>
      <c r="J151" s="30"/>
    </row>
    <row r="152" spans="2:10" ht="15.75" thickBot="1">
      <c r="B152" s="51"/>
      <c r="C152" s="56"/>
      <c r="D152" s="56"/>
      <c r="E152" s="243" t="s">
        <v>526</v>
      </c>
      <c r="F152" s="56"/>
      <c r="G152" s="60"/>
      <c r="H152" s="60"/>
      <c r="I152" s="168" t="str">
        <f>IF(AND(G152&lt;&gt;"",H152=""),Reference!$H$3,"")</f>
        <v/>
      </c>
      <c r="J152" s="30"/>
    </row>
    <row r="153" spans="2:10" ht="29.25" customHeight="1" thickBot="1">
      <c r="B153" s="51"/>
      <c r="C153" s="56"/>
      <c r="D153" s="56"/>
      <c r="E153" s="23" t="s">
        <v>535</v>
      </c>
      <c r="F153" s="56" t="s">
        <v>49</v>
      </c>
      <c r="G153" s="342"/>
      <c r="H153" s="343"/>
      <c r="J153" s="30"/>
    </row>
    <row r="154" spans="2:10" ht="15.75" thickBot="1">
      <c r="B154" s="51"/>
      <c r="C154" s="56"/>
      <c r="D154" s="56"/>
      <c r="E154" s="243" t="s">
        <v>527</v>
      </c>
      <c r="F154" s="56" t="s">
        <v>49</v>
      </c>
      <c r="G154" s="60"/>
      <c r="H154" s="60"/>
      <c r="I154" s="168" t="str">
        <f>IF(AND(G154&lt;&gt;"",H154=""),Reference!$H$3,"")</f>
        <v/>
      </c>
      <c r="J154" s="30"/>
    </row>
    <row r="155" spans="2:10" ht="15.75" thickBot="1">
      <c r="B155" s="51"/>
      <c r="C155" s="56"/>
      <c r="D155" s="56"/>
      <c r="E155" s="243" t="s">
        <v>528</v>
      </c>
      <c r="F155" s="56"/>
      <c r="G155" s="60"/>
      <c r="H155" s="60"/>
      <c r="I155" s="168" t="str">
        <f>IF(AND(G155&lt;&gt;"",H155=""),Reference!$H$3,"")</f>
        <v/>
      </c>
      <c r="J155" s="30"/>
    </row>
    <row r="156" spans="2:10" ht="15.75" thickBot="1">
      <c r="B156" s="51"/>
      <c r="C156" s="56"/>
      <c r="D156" s="56"/>
      <c r="E156" s="23" t="s">
        <v>536</v>
      </c>
      <c r="F156" s="56"/>
      <c r="G156" s="60"/>
      <c r="H156" s="60"/>
      <c r="I156" s="168" t="str">
        <f>IF(AND(G156&lt;&gt;"",H156=""),Reference!$H$3,"")</f>
        <v/>
      </c>
      <c r="J156" s="30"/>
    </row>
    <row r="157" spans="2:10" ht="15.75" thickBot="1">
      <c r="B157" s="51"/>
      <c r="C157" s="56"/>
      <c r="D157" s="56"/>
      <c r="E157" s="243" t="s">
        <v>529</v>
      </c>
      <c r="F157" s="56"/>
      <c r="G157" s="342"/>
      <c r="H157" s="343"/>
      <c r="I157" s="168"/>
      <c r="J157" s="30"/>
    </row>
    <row r="158" spans="2:10" ht="15.75" thickBot="1">
      <c r="B158" s="51"/>
      <c r="C158" s="56"/>
      <c r="D158" s="56"/>
      <c r="E158" s="23" t="s">
        <v>537</v>
      </c>
      <c r="F158" s="56"/>
      <c r="G158" s="342"/>
      <c r="H158" s="343"/>
      <c r="J158" s="30"/>
    </row>
    <row r="159" spans="2:10" ht="24.75" thickBot="1">
      <c r="B159" s="51"/>
      <c r="C159" s="56"/>
      <c r="D159" s="56"/>
      <c r="E159" s="23" t="s">
        <v>538</v>
      </c>
      <c r="F159" s="56"/>
      <c r="G159" s="342"/>
      <c r="H159" s="343"/>
      <c r="J159" s="30"/>
    </row>
    <row r="160" spans="2:10" ht="15.75" thickBot="1">
      <c r="B160" s="51"/>
      <c r="C160" s="56"/>
      <c r="D160" s="56"/>
      <c r="E160" s="255" t="s">
        <v>539</v>
      </c>
      <c r="F160" s="56"/>
      <c r="G160" s="342"/>
      <c r="H160" s="343"/>
      <c r="J160" s="30"/>
    </row>
    <row r="161" spans="2:10" ht="15.75" thickBot="1">
      <c r="B161" s="51"/>
      <c r="C161" s="56"/>
      <c r="D161" s="56"/>
      <c r="E161" s="23" t="s">
        <v>540</v>
      </c>
      <c r="F161" s="56"/>
      <c r="G161" s="342"/>
      <c r="H161" s="343"/>
      <c r="J161" s="30"/>
    </row>
    <row r="162" spans="2:10" ht="15.75" thickBot="1">
      <c r="B162" s="51"/>
      <c r="C162" s="56"/>
      <c r="D162" s="56"/>
      <c r="E162" s="23" t="s">
        <v>541</v>
      </c>
      <c r="F162" s="56"/>
      <c r="G162" s="342"/>
      <c r="H162" s="343"/>
      <c r="J162" s="30"/>
    </row>
    <row r="163" spans="2:10" ht="30" customHeight="1" thickBot="1">
      <c r="B163" s="51"/>
      <c r="C163" s="56"/>
      <c r="D163" s="56"/>
      <c r="E163" s="23" t="s">
        <v>542</v>
      </c>
      <c r="F163" s="56"/>
      <c r="G163" s="342"/>
      <c r="H163" s="343"/>
      <c r="J163" s="30"/>
    </row>
    <row r="164" spans="2:10" ht="25.5" customHeight="1" thickBot="1">
      <c r="B164" s="51"/>
      <c r="C164" s="56"/>
      <c r="D164" s="56"/>
      <c r="E164" s="23" t="s">
        <v>543</v>
      </c>
      <c r="F164" s="56"/>
      <c r="G164" s="373"/>
      <c r="H164" s="374"/>
      <c r="J164" s="30"/>
    </row>
    <row r="165" spans="2:10" ht="25.5" customHeight="1" thickBot="1">
      <c r="B165" s="51"/>
      <c r="C165" s="56"/>
      <c r="D165" s="56"/>
      <c r="E165" s="23" t="s">
        <v>544</v>
      </c>
      <c r="F165" s="56"/>
      <c r="G165" s="342"/>
      <c r="H165" s="343"/>
      <c r="J165" s="30"/>
    </row>
    <row r="166" spans="2:10" ht="25.5" customHeight="1" thickBot="1">
      <c r="B166" s="51"/>
      <c r="C166" s="56"/>
      <c r="D166" s="56"/>
      <c r="E166" s="23" t="s">
        <v>545</v>
      </c>
      <c r="F166" s="56"/>
      <c r="G166" s="342"/>
      <c r="H166" s="343"/>
      <c r="J166" s="30"/>
    </row>
    <row r="167" spans="2:10" ht="15.75" customHeight="1" thickBot="1">
      <c r="B167" s="51"/>
      <c r="C167" s="56"/>
      <c r="D167" s="56"/>
      <c r="E167" s="243" t="s">
        <v>530</v>
      </c>
      <c r="F167" s="56"/>
      <c r="G167" s="342"/>
      <c r="H167" s="343"/>
      <c r="J167" s="30"/>
    </row>
    <row r="168" spans="2:10" ht="25.5" customHeight="1" thickBot="1">
      <c r="B168" s="51"/>
      <c r="C168" s="56"/>
      <c r="D168" s="56"/>
      <c r="E168" s="243" t="s">
        <v>531</v>
      </c>
      <c r="F168" s="56"/>
      <c r="G168" s="342"/>
      <c r="H168" s="343"/>
      <c r="J168" s="30"/>
    </row>
    <row r="169" spans="2:10" ht="15" customHeight="1" thickBot="1">
      <c r="B169" s="51"/>
      <c r="C169" s="56"/>
      <c r="D169" s="56"/>
      <c r="E169" s="243" t="s">
        <v>532</v>
      </c>
      <c r="F169" s="56"/>
      <c r="G169" s="60"/>
      <c r="H169" s="60"/>
      <c r="I169" s="168" t="str">
        <f>IF(AND(G169&lt;&gt;"",H169=""),Reference!$H$3,"")</f>
        <v/>
      </c>
      <c r="J169" s="30"/>
    </row>
    <row r="170" spans="2:10" ht="25.5" customHeight="1" thickBot="1">
      <c r="B170" s="51"/>
      <c r="C170" s="56"/>
      <c r="D170" s="56"/>
      <c r="E170" s="243" t="s">
        <v>533</v>
      </c>
      <c r="F170" s="56"/>
      <c r="G170" s="60"/>
      <c r="H170" s="60"/>
      <c r="I170" s="168" t="str">
        <f>IF(AND(G170&lt;&gt;"",H170=""),Reference!$H$3,"")</f>
        <v/>
      </c>
      <c r="J170" s="30"/>
    </row>
    <row r="171" spans="2:10" ht="25.5" customHeight="1" thickBot="1">
      <c r="B171" s="51"/>
      <c r="C171" s="56"/>
      <c r="D171" s="56"/>
      <c r="E171" s="23" t="s">
        <v>546</v>
      </c>
      <c r="F171" s="56"/>
      <c r="G171" s="373"/>
      <c r="H171" s="374"/>
      <c r="J171" s="30"/>
    </row>
    <row r="172" spans="2:10" ht="15.75" thickBot="1">
      <c r="B172" s="51"/>
      <c r="C172" s="355" t="s">
        <v>547</v>
      </c>
      <c r="D172" s="355"/>
      <c r="E172" s="355"/>
      <c r="F172" s="355"/>
      <c r="G172" s="355"/>
      <c r="H172" s="68"/>
      <c r="J172" s="30"/>
    </row>
    <row r="173" spans="2:10" ht="15.75" thickBot="1">
      <c r="B173" s="51"/>
      <c r="C173" s="69"/>
      <c r="D173" s="69"/>
      <c r="E173" s="23" t="s">
        <v>551</v>
      </c>
      <c r="F173" s="69" t="s">
        <v>49</v>
      </c>
      <c r="G173" s="342"/>
      <c r="H173" s="343"/>
      <c r="J173" s="30"/>
    </row>
    <row r="174" spans="2:10" ht="15.75" thickBot="1">
      <c r="B174" s="51"/>
      <c r="C174" s="69"/>
      <c r="D174" s="69"/>
      <c r="E174" s="243" t="s">
        <v>548</v>
      </c>
      <c r="F174" s="69" t="s">
        <v>49</v>
      </c>
      <c r="G174" s="342"/>
      <c r="H174" s="343"/>
      <c r="J174" s="30"/>
    </row>
    <row r="175" spans="2:10" ht="15.75" thickBot="1">
      <c r="B175" s="51"/>
      <c r="C175" s="69"/>
      <c r="D175" s="69"/>
      <c r="E175" s="243" t="s">
        <v>549</v>
      </c>
      <c r="F175" s="69" t="s">
        <v>49</v>
      </c>
      <c r="G175" s="342"/>
      <c r="H175" s="343"/>
      <c r="J175" s="30"/>
    </row>
    <row r="176" spans="2:10" ht="15.75" thickBot="1">
      <c r="B176" s="51"/>
      <c r="C176" s="69"/>
      <c r="D176" s="69"/>
      <c r="E176" s="23" t="s">
        <v>552</v>
      </c>
      <c r="F176" s="69" t="s">
        <v>49</v>
      </c>
      <c r="G176" s="342"/>
      <c r="H176" s="343"/>
      <c r="J176" s="30"/>
    </row>
    <row r="177" spans="2:10" ht="15.75" thickBot="1">
      <c r="B177" s="51"/>
      <c r="C177" s="69"/>
      <c r="D177" s="69"/>
      <c r="E177" s="243" t="s">
        <v>550</v>
      </c>
      <c r="F177" s="69" t="s">
        <v>49</v>
      </c>
      <c r="G177" s="342"/>
      <c r="H177" s="343"/>
      <c r="J177" s="30"/>
    </row>
    <row r="178" spans="2:10" ht="15" customHeight="1" thickBot="1">
      <c r="B178" s="51"/>
      <c r="C178" s="277" t="s">
        <v>553</v>
      </c>
      <c r="D178" s="277"/>
      <c r="E178" s="277"/>
      <c r="F178" s="277"/>
      <c r="G178" s="277"/>
      <c r="H178" s="199"/>
      <c r="J178" s="30"/>
    </row>
    <row r="179" spans="2:10" ht="28.5" customHeight="1" thickBot="1">
      <c r="B179" s="51"/>
      <c r="C179" s="56"/>
      <c r="D179" s="56"/>
      <c r="E179" s="243" t="s">
        <v>554</v>
      </c>
      <c r="F179" s="56" t="s">
        <v>49</v>
      </c>
      <c r="G179" s="67"/>
      <c r="H179" s="205"/>
      <c r="J179" s="30"/>
    </row>
    <row r="180" spans="2:10" ht="29.25" customHeight="1" thickBot="1">
      <c r="B180" s="51"/>
      <c r="C180" s="56"/>
      <c r="D180" s="56"/>
      <c r="E180" s="243" t="s">
        <v>555</v>
      </c>
      <c r="F180" s="56" t="s">
        <v>49</v>
      </c>
      <c r="G180" s="67"/>
      <c r="H180" s="205"/>
      <c r="J180" s="30"/>
    </row>
    <row r="181" spans="2:10" ht="33.75" customHeight="1" thickBot="1">
      <c r="B181" s="51"/>
      <c r="C181" s="56"/>
      <c r="D181" s="56"/>
      <c r="E181" s="243" t="s">
        <v>556</v>
      </c>
      <c r="F181" s="56" t="s">
        <v>49</v>
      </c>
      <c r="G181" s="67"/>
      <c r="H181" s="205"/>
      <c r="J181" s="30"/>
    </row>
    <row r="182" spans="2:10" ht="26.25" customHeight="1" thickBot="1">
      <c r="B182" s="51"/>
      <c r="C182" s="56"/>
      <c r="D182" s="56"/>
      <c r="E182" s="243" t="s">
        <v>557</v>
      </c>
      <c r="F182" s="56" t="s">
        <v>49</v>
      </c>
      <c r="G182" s="67"/>
      <c r="H182" s="205"/>
      <c r="J182" s="30"/>
    </row>
    <row r="183" spans="2:10" ht="24.75" customHeight="1" thickBot="1">
      <c r="B183" s="51"/>
      <c r="C183" s="56"/>
      <c r="D183" s="56"/>
      <c r="E183" s="23" t="s">
        <v>566</v>
      </c>
      <c r="F183" s="56" t="s">
        <v>49</v>
      </c>
      <c r="G183" s="67"/>
      <c r="H183" s="205"/>
      <c r="J183" s="30"/>
    </row>
    <row r="184" spans="2:10" ht="29.25" customHeight="1" thickBot="1">
      <c r="B184" s="51"/>
      <c r="C184" s="56"/>
      <c r="D184" s="56"/>
      <c r="E184" s="23" t="s">
        <v>567</v>
      </c>
      <c r="F184" s="56" t="s">
        <v>49</v>
      </c>
      <c r="G184" s="67"/>
      <c r="H184" s="205"/>
      <c r="J184" s="30"/>
    </row>
    <row r="185" spans="2:10" ht="15.75" thickBot="1">
      <c r="B185" s="51"/>
      <c r="C185" s="56"/>
      <c r="D185" s="56"/>
      <c r="E185" s="23" t="s">
        <v>568</v>
      </c>
      <c r="F185" s="56"/>
      <c r="G185" s="67"/>
      <c r="H185" s="205"/>
      <c r="J185" s="30"/>
    </row>
    <row r="186" spans="2:10" ht="21.75" customHeight="1" thickBot="1">
      <c r="B186" s="51"/>
      <c r="C186" s="56"/>
      <c r="D186" s="56"/>
      <c r="E186" s="254" t="s">
        <v>558</v>
      </c>
      <c r="F186" s="4"/>
      <c r="G186" s="56"/>
      <c r="H186" s="202" t="s">
        <v>70</v>
      </c>
      <c r="J186" s="30"/>
    </row>
    <row r="187" spans="2:10" ht="21.75" customHeight="1" thickBot="1">
      <c r="B187" s="51"/>
      <c r="C187" s="56"/>
      <c r="D187" s="56"/>
      <c r="E187" s="243" t="s">
        <v>559</v>
      </c>
      <c r="F187" s="56"/>
      <c r="G187" s="67"/>
      <c r="H187" s="205"/>
      <c r="J187" s="30"/>
    </row>
    <row r="188" spans="2:10" ht="21.75" customHeight="1" thickBot="1">
      <c r="B188" s="51"/>
      <c r="C188" s="56"/>
      <c r="D188" s="56"/>
      <c r="E188" s="243" t="s">
        <v>560</v>
      </c>
      <c r="F188" s="56"/>
      <c r="G188" s="67"/>
      <c r="H188" s="205"/>
      <c r="J188" s="30"/>
    </row>
    <row r="189" spans="2:10" ht="21.75" customHeight="1" thickBot="1">
      <c r="B189" s="51"/>
      <c r="C189" s="56"/>
      <c r="D189" s="56"/>
      <c r="E189" s="243" t="s">
        <v>561</v>
      </c>
      <c r="F189" s="56"/>
      <c r="G189" s="67"/>
      <c r="H189" s="205"/>
      <c r="J189" s="30"/>
    </row>
    <row r="190" spans="2:10" ht="21.75" customHeight="1" thickBot="1">
      <c r="B190" s="51"/>
      <c r="C190" s="56"/>
      <c r="D190" s="56"/>
      <c r="E190" s="243" t="s">
        <v>562</v>
      </c>
      <c r="F190" s="56"/>
      <c r="G190" s="67"/>
      <c r="H190" s="205"/>
      <c r="J190" s="30"/>
    </row>
    <row r="191" spans="2:10" ht="21.75" customHeight="1" thickBot="1">
      <c r="B191" s="51"/>
      <c r="C191" s="56"/>
      <c r="D191" s="56"/>
      <c r="E191" s="255" t="s">
        <v>569</v>
      </c>
      <c r="F191" s="56"/>
      <c r="G191" s="67"/>
      <c r="H191" s="205"/>
      <c r="J191" s="30"/>
    </row>
    <row r="192" spans="2:10" ht="21.75" customHeight="1" thickBot="1">
      <c r="B192" s="51"/>
      <c r="C192" s="56"/>
      <c r="D192" s="56"/>
      <c r="E192" s="243" t="s">
        <v>563</v>
      </c>
      <c r="F192" s="56"/>
      <c r="G192" s="67"/>
      <c r="H192" s="205"/>
      <c r="J192" s="30"/>
    </row>
    <row r="193" spans="2:10" ht="21.75" customHeight="1" thickBot="1">
      <c r="B193" s="51"/>
      <c r="C193" s="56"/>
      <c r="D193" s="56"/>
      <c r="E193" s="243" t="s">
        <v>564</v>
      </c>
      <c r="F193" s="56"/>
      <c r="G193" s="67"/>
      <c r="H193" s="205"/>
      <c r="J193" s="30"/>
    </row>
    <row r="194" spans="2:10" ht="21.75" customHeight="1" thickBot="1">
      <c r="B194" s="51"/>
      <c r="C194" s="56"/>
      <c r="D194" s="56"/>
      <c r="E194" s="23" t="s">
        <v>570</v>
      </c>
      <c r="F194" s="56"/>
      <c r="G194" s="67"/>
      <c r="H194" s="205"/>
      <c r="J194" s="30"/>
    </row>
    <row r="195" spans="2:10" ht="21.75" customHeight="1" thickBot="1">
      <c r="B195" s="51"/>
      <c r="C195" s="56"/>
      <c r="D195" s="56"/>
      <c r="E195" s="243" t="s">
        <v>565</v>
      </c>
      <c r="F195" s="56"/>
      <c r="G195" s="67"/>
      <c r="H195" s="205"/>
      <c r="J195" s="30"/>
    </row>
    <row r="196" spans="2:10">
      <c r="B196" s="51"/>
      <c r="C196" s="151"/>
      <c r="D196" s="151"/>
      <c r="E196" s="152"/>
      <c r="F196" s="152"/>
      <c r="G196" s="153"/>
      <c r="H196" s="153"/>
      <c r="I196" s="154"/>
      <c r="J196" s="30"/>
    </row>
  </sheetData>
  <sheetProtection password="CDB0" sheet="1" objects="1" scenarios="1" formatColumns="0" formatRows="0" selectLockedCells="1"/>
  <customSheetViews>
    <customSheetView guid="{9058603A-A0AE-43D0-9011-3455991B2223}" topLeftCell="A106">
      <selection activeCell="E108" sqref="E108"/>
      <pageMargins left="0.7" right="0.7" top="0.75" bottom="0.75" header="0.3" footer="0.3"/>
      <pageSetup paperSize="9" orientation="portrait" r:id="rId1"/>
    </customSheetView>
    <customSheetView guid="{6AB3D235-C27A-4013-800F-B174E746ABFF}" topLeftCell="A48">
      <selection activeCell="E131" sqref="E131"/>
      <pageMargins left="0.7" right="0.7" top="0.75" bottom="0.75" header="0.3" footer="0.3"/>
      <pageSetup paperSize="9" orientation="portrait" r:id="rId2"/>
    </customSheetView>
  </customSheetViews>
  <mergeCells count="134">
    <mergeCell ref="C178:G178"/>
    <mergeCell ref="D94:E94"/>
    <mergeCell ref="D95:E95"/>
    <mergeCell ref="C89:G89"/>
    <mergeCell ref="D90:G90"/>
    <mergeCell ref="C172:G172"/>
    <mergeCell ref="G91:H91"/>
    <mergeCell ref="G92:H92"/>
    <mergeCell ref="G94:H94"/>
    <mergeCell ref="G95:H95"/>
    <mergeCell ref="G96:H96"/>
    <mergeCell ref="G97:H97"/>
    <mergeCell ref="G98:H98"/>
    <mergeCell ref="G99:H99"/>
    <mergeCell ref="G100:H100"/>
    <mergeCell ref="G140:H140"/>
    <mergeCell ref="G142:H142"/>
    <mergeCell ref="G101:H101"/>
    <mergeCell ref="G102:H102"/>
    <mergeCell ref="G103:H103"/>
    <mergeCell ref="G144:H144"/>
    <mergeCell ref="G147:H147"/>
    <mergeCell ref="G153:H153"/>
    <mergeCell ref="G177:H177"/>
    <mergeCell ref="D50:E50"/>
    <mergeCell ref="D51:E51"/>
    <mergeCell ref="D54:G54"/>
    <mergeCell ref="G5:H5"/>
    <mergeCell ref="G6:H6"/>
    <mergeCell ref="G7:H7"/>
    <mergeCell ref="G8:H8"/>
    <mergeCell ref="G18:H18"/>
    <mergeCell ref="G20:H20"/>
    <mergeCell ref="G21:H21"/>
    <mergeCell ref="G28:H28"/>
    <mergeCell ref="G29:H29"/>
    <mergeCell ref="G30:H30"/>
    <mergeCell ref="G31:H31"/>
    <mergeCell ref="G32:H32"/>
    <mergeCell ref="G22:H22"/>
    <mergeCell ref="G23:H23"/>
    <mergeCell ref="G24:H24"/>
    <mergeCell ref="G26:H26"/>
    <mergeCell ref="G27:H27"/>
    <mergeCell ref="C25:G25"/>
    <mergeCell ref="D39:E39"/>
    <mergeCell ref="G44:H44"/>
    <mergeCell ref="G33:H33"/>
    <mergeCell ref="G34:H34"/>
    <mergeCell ref="G35:H35"/>
    <mergeCell ref="G36:H36"/>
    <mergeCell ref="G37:H37"/>
    <mergeCell ref="C4:G4"/>
    <mergeCell ref="C19:G19"/>
    <mergeCell ref="C38:G38"/>
    <mergeCell ref="D40:E40"/>
    <mergeCell ref="G45:H45"/>
    <mergeCell ref="G46:H46"/>
    <mergeCell ref="G48:H48"/>
    <mergeCell ref="G49:H49"/>
    <mergeCell ref="G50:H50"/>
    <mergeCell ref="G47:H47"/>
    <mergeCell ref="G40:H40"/>
    <mergeCell ref="G41:H41"/>
    <mergeCell ref="G42:H42"/>
    <mergeCell ref="G43:H43"/>
    <mergeCell ref="G57:H57"/>
    <mergeCell ref="G58:H58"/>
    <mergeCell ref="G59:H59"/>
    <mergeCell ref="G60:H60"/>
    <mergeCell ref="G61:H61"/>
    <mergeCell ref="G51:H51"/>
    <mergeCell ref="G52:H52"/>
    <mergeCell ref="G53:H53"/>
    <mergeCell ref="G55:H55"/>
    <mergeCell ref="G56:H56"/>
    <mergeCell ref="G70:H70"/>
    <mergeCell ref="G71:H71"/>
    <mergeCell ref="G72:H72"/>
    <mergeCell ref="G73:H73"/>
    <mergeCell ref="G74:H74"/>
    <mergeCell ref="G67:H67"/>
    <mergeCell ref="G68:H68"/>
    <mergeCell ref="G69:H69"/>
    <mergeCell ref="G62:H62"/>
    <mergeCell ref="G63:H63"/>
    <mergeCell ref="G64:H64"/>
    <mergeCell ref="G65:H65"/>
    <mergeCell ref="G66:H66"/>
    <mergeCell ref="G85:H85"/>
    <mergeCell ref="D93:G93"/>
    <mergeCell ref="D106:G106"/>
    <mergeCell ref="C145:E145"/>
    <mergeCell ref="G78:H78"/>
    <mergeCell ref="G79:H79"/>
    <mergeCell ref="G80:H80"/>
    <mergeCell ref="G81:H81"/>
    <mergeCell ref="G75:H75"/>
    <mergeCell ref="G76:H76"/>
    <mergeCell ref="G77:H77"/>
    <mergeCell ref="G168:H168"/>
    <mergeCell ref="G171:H171"/>
    <mergeCell ref="G173:H173"/>
    <mergeCell ref="G174:H174"/>
    <mergeCell ref="G175:H175"/>
    <mergeCell ref="G163:H163"/>
    <mergeCell ref="G164:H164"/>
    <mergeCell ref="G165:H165"/>
    <mergeCell ref="G166:H166"/>
    <mergeCell ref="G167:H167"/>
    <mergeCell ref="E63:F63"/>
    <mergeCell ref="E69:F69"/>
    <mergeCell ref="E75:F75"/>
    <mergeCell ref="B1:J1"/>
    <mergeCell ref="G3:H3"/>
    <mergeCell ref="C3:F3"/>
    <mergeCell ref="G9:H9"/>
    <mergeCell ref="G148:H148"/>
    <mergeCell ref="G176:H176"/>
    <mergeCell ref="G104:H104"/>
    <mergeCell ref="G105:H105"/>
    <mergeCell ref="G158:H158"/>
    <mergeCell ref="G159:H159"/>
    <mergeCell ref="G160:H160"/>
    <mergeCell ref="G161:H161"/>
    <mergeCell ref="G162:H162"/>
    <mergeCell ref="G143:H143"/>
    <mergeCell ref="G157:H157"/>
    <mergeCell ref="G86:H86"/>
    <mergeCell ref="G87:H87"/>
    <mergeCell ref="G88:H88"/>
    <mergeCell ref="G82:H82"/>
    <mergeCell ref="G83:H83"/>
    <mergeCell ref="G84:H84"/>
  </mergeCells>
  <phoneticPr fontId="55"/>
  <conditionalFormatting sqref="I3">
    <cfRule type="cellIs" dxfId="1" priority="1" operator="greaterThan">
      <formula>0</formula>
    </cfRule>
    <cfRule type="cellIs" dxfId="0" priority="2" operator="equal">
      <formula>0</formula>
    </cfRule>
  </conditionalFormatting>
  <dataValidations xWindow="1081" yWindow="399" count="23">
    <dataValidation type="list" allowBlank="1" showInputMessage="1" showErrorMessage="1" promptTitle="Focus area" prompt="Select the statement that best describes the action's focus." sqref="G6:H6">
      <formula1>action_focus</formula1>
    </dataValidation>
    <dataValidation type="list" allowBlank="1" showInputMessage="1" showErrorMessage="1" sqref="G7:H7">
      <formula1>project_status</formula1>
    </dataValidation>
    <dataValidation type="decimal" allowBlank="1" showInputMessage="1" showErrorMessage="1" errorTitle="Invalid entry" error="Latitude must be expressed in decimal form (between -90 and 90)" sqref="G8:H8">
      <formula1>-90</formula1>
      <formula2>90</formula2>
    </dataValidation>
    <dataValidation type="decimal" allowBlank="1" showInputMessage="1" showErrorMessage="1" errorTitle="Invalid entry" error="Longitude must be expressed in decimal form (between -180 and 180)" sqref="G9:H9">
      <formula1>-180</formula1>
      <formula2>180</formula2>
    </dataValidation>
    <dataValidation type="decimal" operator="greaterThan" allowBlank="1" showInputMessage="1" showErrorMessage="1" sqref="G43:H43">
      <formula1>0</formula1>
    </dataValidation>
    <dataValidation type="list" allowBlank="1" showInputMessage="1" showErrorMessage="1" sqref="G41:H41">
      <formula1>boolean?</formula1>
    </dataValidation>
    <dataValidation type="decimal" allowBlank="1" showInputMessage="1" showErrorMessage="1" sqref="G148:H148">
      <formula1>0</formula1>
      <formula2>100</formula2>
    </dataValidation>
    <dataValidation type="list" allowBlank="1" showInputMessage="1" showErrorMessage="1" sqref="G165:H165 G167:H167 G174:H177 H108:H126 H129:H138">
      <formula1>boolean</formula1>
    </dataValidation>
    <dataValidation type="list" allowBlank="1" showInputMessage="1" showErrorMessage="1" sqref="G179:G183">
      <formula1>boolean_progress</formula1>
    </dataValidation>
    <dataValidation type="list" allowBlank="1" showInputMessage="1" showErrorMessage="1" sqref="G187:G194">
      <formula1>boolean_progress?</formula1>
    </dataValidation>
    <dataValidation type="date" operator="greaterThan" allowBlank="1" showInputMessage="1" showErrorMessage="1" errorTitle="Invalid date" error="Field value must be a date" sqref="G11:H17">
      <formula1>36526</formula1>
    </dataValidation>
    <dataValidation type="textLength" operator="lessThan" allowBlank="1" showInputMessage="1" showErrorMessage="1" errorTitle="Invalid entry" error="Text is too long" sqref="G20:H20 G40:H40 G29:H29">
      <formula1>2501</formula1>
    </dataValidation>
    <dataValidation type="textLength" operator="lessThan" allowBlank="1" showInputMessage="1" showErrorMessage="1" errorTitle="Invalid entry" error="Text is too long" sqref="G23:H23">
      <formula1>3001</formula1>
    </dataValidation>
    <dataValidation type="textLength" operator="lessThan" allowBlank="1" showInputMessage="1" showErrorMessage="1" errorTitle="Invalid entry" error="Text is too long" sqref="G21:H21">
      <formula1>5001</formula1>
    </dataValidation>
    <dataValidation type="decimal" operator="greaterThan" allowBlank="1" showInputMessage="1" showErrorMessage="1" errorTitle="Invalid entry" error="Entry must be a numeric value greater than 0." sqref="G24:H24 G44:H46 G61:H62 G56:H57 G64:H68 G97:H100 G102:H105 G146 G149:G152 G154:G156 G169:G170 G80:H80">
      <formula1>0</formula1>
    </dataValidation>
    <dataValidation type="textLength" operator="lessThan" allowBlank="1" showInputMessage="1" showErrorMessage="1" errorTitle="Invalid entry" error="Text is too long" sqref="G26:H26">
      <formula1>501</formula1>
    </dataValidation>
    <dataValidation type="decimal" allowBlank="1" showInputMessage="1" showErrorMessage="1" errorTitle="Invalid entry" error="Entry must be a numeric value between 0 and 100" sqref="G58:H58 G60:H60 G74:H74 G160:H161 G70:H70 G81:H81 G76:H78 G83:H85 G87:H87">
      <formula1>0</formula1>
      <formula2>100</formula2>
    </dataValidation>
    <dataValidation type="whole" operator="greaterThan" allowBlank="1" showInputMessage="1" showErrorMessage="1" errorTitle="Invalid entry" error="Entry must be a whole number greater than 0." sqref="G71:H73">
      <formula1>0</formula1>
    </dataValidation>
    <dataValidation type="list" allowBlank="1" showInputMessage="1" showErrorMessage="1" sqref="G94:H94">
      <formula1>Miti_sector</formula1>
    </dataValidation>
    <dataValidation type="list" allowBlank="1" showInputMessage="1" showErrorMessage="1" sqref="G95:H95">
      <formula1>Miti_methods</formula1>
    </dataValidation>
    <dataValidation type="list" allowBlank="1" showInputMessage="1" showErrorMessage="1" sqref="G96:H96">
      <formula1>reduction_type</formula1>
    </dataValidation>
    <dataValidation type="whole" operator="greaterThan" allowBlank="1" showInputMessage="1" showErrorMessage="1" errorTitle="Invalid entry" error="Entry must be a whole number greater than 0" sqref="G162:H162">
      <formula1>0</formula1>
    </dataValidation>
    <dataValidation type="list" allowBlank="1" showInputMessage="1" showErrorMessage="1" errorTitle="Invalid currency" error="Choose one currency from the drop down list" sqref="H146 H150:H152 H154:H156 H169:H170">
      <formula1>currency_list</formula1>
    </dataValidation>
  </dataValidation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N304"/>
  <sheetViews>
    <sheetView windowProtection="1" tabSelected="1" workbookViewId="0">
      <selection activeCell="D5" sqref="D5"/>
    </sheetView>
  </sheetViews>
  <sheetFormatPr defaultColWidth="9.140625" defaultRowHeight="15"/>
  <cols>
    <col min="1" max="1" width="1.42578125" style="31" customWidth="1"/>
    <col min="2" max="2" width="75.140625" style="31" customWidth="1"/>
    <col min="3" max="3" width="1.85546875" style="31" customWidth="1"/>
    <col min="4" max="4" width="36.140625" style="31" customWidth="1"/>
    <col min="5" max="5" width="2.28515625" style="31" customWidth="1"/>
    <col min="6" max="6" width="18.42578125" style="26" customWidth="1"/>
    <col min="7" max="14" width="9.140625" style="26"/>
    <col min="15" max="16384" width="9.140625" style="31"/>
  </cols>
  <sheetData>
    <row r="1" spans="1:5" ht="72.75" customHeight="1" thickBot="1">
      <c r="A1" s="382"/>
      <c r="B1" s="382"/>
      <c r="C1" s="382"/>
      <c r="D1" s="382"/>
      <c r="E1" s="382"/>
    </row>
    <row r="2" spans="1:5" ht="16.5" thickBot="1">
      <c r="A2" s="157"/>
      <c r="B2" s="392"/>
      <c r="C2" s="392"/>
      <c r="D2" s="392"/>
      <c r="E2" s="393"/>
    </row>
    <row r="3" spans="1:5" ht="19.5" thickBot="1">
      <c r="A3" s="158"/>
      <c r="B3" s="394" t="s">
        <v>571</v>
      </c>
      <c r="C3" s="395"/>
      <c r="D3" s="396"/>
      <c r="E3" s="159"/>
    </row>
    <row r="4" spans="1:5" ht="15" customHeight="1" thickBot="1">
      <c r="A4" s="158"/>
      <c r="B4" s="389" t="s">
        <v>572</v>
      </c>
      <c r="C4" s="390"/>
      <c r="D4" s="388"/>
      <c r="E4" s="159"/>
    </row>
    <row r="5" spans="1:5">
      <c r="A5" s="158"/>
      <c r="B5" s="263" t="s">
        <v>573</v>
      </c>
      <c r="C5" s="264" t="s">
        <v>56</v>
      </c>
      <c r="D5" s="191"/>
      <c r="E5" s="159"/>
    </row>
    <row r="6" spans="1:5" ht="15.75" thickBot="1">
      <c r="A6" s="158"/>
      <c r="B6" s="265" t="s">
        <v>574</v>
      </c>
      <c r="C6" s="186" t="s">
        <v>56</v>
      </c>
      <c r="D6" s="191"/>
      <c r="E6" s="159"/>
    </row>
    <row r="7" spans="1:5" ht="14.25" hidden="1" customHeight="1">
      <c r="A7" s="158"/>
      <c r="B7" s="265" t="s">
        <v>575</v>
      </c>
      <c r="C7" s="186" t="s">
        <v>56</v>
      </c>
      <c r="D7" s="191"/>
      <c r="E7" s="159"/>
    </row>
    <row r="8" spans="1:5" ht="15" hidden="1" customHeight="1" thickBot="1">
      <c r="A8" s="158"/>
      <c r="B8" s="265" t="s">
        <v>576</v>
      </c>
      <c r="C8" s="186" t="s">
        <v>56</v>
      </c>
      <c r="D8" s="191"/>
      <c r="E8" s="159"/>
    </row>
    <row r="9" spans="1:5" ht="15" customHeight="1" thickBot="1">
      <c r="A9" s="158"/>
      <c r="B9" s="389" t="s">
        <v>577</v>
      </c>
      <c r="C9" s="390"/>
      <c r="D9" s="391"/>
      <c r="E9" s="159"/>
    </row>
    <row r="10" spans="1:5" ht="15" customHeight="1">
      <c r="A10" s="158"/>
      <c r="B10" s="263" t="s">
        <v>578</v>
      </c>
      <c r="C10" s="264" t="s">
        <v>49</v>
      </c>
      <c r="D10" s="190"/>
      <c r="E10" s="159"/>
    </row>
    <row r="11" spans="1:5" ht="15" customHeight="1">
      <c r="A11" s="158"/>
      <c r="B11" s="265" t="s">
        <v>579</v>
      </c>
      <c r="C11" s="186" t="s">
        <v>49</v>
      </c>
      <c r="D11" s="190"/>
      <c r="E11" s="159"/>
    </row>
    <row r="12" spans="1:5" ht="15" customHeight="1">
      <c r="A12" s="158"/>
      <c r="B12" s="265" t="s">
        <v>580</v>
      </c>
      <c r="C12" s="186" t="s">
        <v>49</v>
      </c>
      <c r="D12" s="191"/>
      <c r="E12" s="159"/>
    </row>
    <row r="13" spans="1:5" ht="15" customHeight="1">
      <c r="A13" s="158"/>
      <c r="B13" s="265" t="str">
        <f>IF(AND(D11=Reference!$I$10,D10=Reference!$I$2),Reference!$I$15,IF(AND(D11=Reference!$I$10,D10=Reference!$I$3),Reference!$I$16,IF(AND(D11=Reference!$I$11,D10=Reference!$I$2),Reference!$I$15,IF(AND(D11=Reference!$I$11,D10=Reference!$I$3),Reference!$I$16,IF(AND(D11=Reference!$I$12,D10=Reference!$I$2),Reference!$I$17,IF(AND(D11=Reference!$I$12,D10=Reference!$I$3),Reference!$I$18,Reference!$I$14))))))</f>
        <v>目標値</v>
      </c>
      <c r="C13" s="186" t="s">
        <v>49</v>
      </c>
      <c r="D13" s="188"/>
      <c r="E13" s="159"/>
    </row>
    <row r="14" spans="1:5" ht="15" customHeight="1">
      <c r="A14" s="158"/>
      <c r="B14" s="265" t="s">
        <v>581</v>
      </c>
      <c r="C14" s="186" t="s">
        <v>49</v>
      </c>
      <c r="D14" s="188"/>
      <c r="E14" s="159"/>
    </row>
    <row r="15" spans="1:5" ht="15" customHeight="1">
      <c r="A15" s="158"/>
      <c r="B15" s="265" t="s">
        <v>582</v>
      </c>
      <c r="C15" s="186" t="s">
        <v>49</v>
      </c>
      <c r="D15" s="188"/>
      <c r="E15" s="159"/>
    </row>
    <row r="16" spans="1:5" ht="15" customHeight="1">
      <c r="A16" s="158"/>
      <c r="B16" s="265" t="str">
        <f>IF(D10=Reference!$I$2,Reference!$I$26,IF(D10=Reference!$I$3,Reference!$I$27,Reference!$I$25))</f>
        <v>基準年の総排出量</v>
      </c>
      <c r="C16" s="186" t="s">
        <v>49</v>
      </c>
      <c r="D16" s="188"/>
      <c r="E16" s="159"/>
    </row>
    <row r="17" spans="1:5" ht="15" customHeight="1">
      <c r="A17" s="158"/>
      <c r="B17" s="265" t="s">
        <v>583</v>
      </c>
      <c r="C17" s="186" t="s">
        <v>49</v>
      </c>
      <c r="D17" s="188"/>
      <c r="E17" s="159"/>
    </row>
    <row r="18" spans="1:5" ht="15" customHeight="1">
      <c r="A18" s="158"/>
      <c r="B18" s="266" t="s">
        <v>584</v>
      </c>
      <c r="C18" s="187"/>
      <c r="D18" s="267"/>
      <c r="E18" s="159"/>
    </row>
    <row r="19" spans="1:5" ht="15" customHeight="1">
      <c r="A19" s="158"/>
      <c r="B19" s="268" t="s">
        <v>585</v>
      </c>
      <c r="C19" s="187" t="s">
        <v>49</v>
      </c>
      <c r="D19" s="189"/>
      <c r="E19" s="159"/>
    </row>
    <row r="20" spans="1:5" ht="15" customHeight="1">
      <c r="A20" s="158"/>
      <c r="B20" s="268" t="s">
        <v>586</v>
      </c>
      <c r="C20" s="187" t="s">
        <v>49</v>
      </c>
      <c r="D20" s="189"/>
      <c r="E20" s="159"/>
    </row>
    <row r="21" spans="1:5" ht="15" customHeight="1">
      <c r="A21" s="158"/>
      <c r="B21" s="268" t="s">
        <v>291</v>
      </c>
      <c r="C21" s="187" t="s">
        <v>49</v>
      </c>
      <c r="D21" s="189"/>
      <c r="E21" s="159"/>
    </row>
    <row r="22" spans="1:5" ht="15" customHeight="1">
      <c r="A22" s="158"/>
      <c r="B22" s="268" t="s">
        <v>587</v>
      </c>
      <c r="C22" s="187" t="s">
        <v>49</v>
      </c>
      <c r="D22" s="189"/>
      <c r="E22" s="159"/>
    </row>
    <row r="23" spans="1:5" ht="15" customHeight="1" thickBot="1">
      <c r="A23" s="158"/>
      <c r="B23" s="268" t="s">
        <v>588</v>
      </c>
      <c r="C23" s="187" t="s">
        <v>49</v>
      </c>
      <c r="D23" s="189"/>
      <c r="E23" s="159"/>
    </row>
    <row r="24" spans="1:5" ht="15" customHeight="1" thickBot="1">
      <c r="A24" s="158"/>
      <c r="B24" s="386" t="s">
        <v>589</v>
      </c>
      <c r="C24" s="387"/>
      <c r="D24" s="388"/>
      <c r="E24" s="159"/>
    </row>
    <row r="25" spans="1:5" ht="15" customHeight="1">
      <c r="A25" s="158"/>
      <c r="B25" s="263" t="s">
        <v>590</v>
      </c>
      <c r="C25" s="264" t="s">
        <v>49</v>
      </c>
      <c r="D25" s="191"/>
      <c r="E25" s="159"/>
    </row>
    <row r="26" spans="1:5" ht="15" customHeight="1">
      <c r="A26" s="158"/>
      <c r="B26" s="265" t="s">
        <v>579</v>
      </c>
      <c r="C26" s="186" t="s">
        <v>49</v>
      </c>
      <c r="D26" s="191"/>
      <c r="E26" s="159"/>
    </row>
    <row r="27" spans="1:5" ht="15" customHeight="1">
      <c r="A27" s="158"/>
      <c r="B27" s="265" t="s">
        <v>591</v>
      </c>
      <c r="C27" s="186" t="s">
        <v>49</v>
      </c>
      <c r="D27" s="191"/>
      <c r="E27" s="159"/>
    </row>
    <row r="28" spans="1:5" ht="15" customHeight="1">
      <c r="A28" s="158"/>
      <c r="B28" s="265" t="s">
        <v>592</v>
      </c>
      <c r="C28" s="186" t="s">
        <v>49</v>
      </c>
      <c r="D28" s="188"/>
      <c r="E28" s="159"/>
    </row>
    <row r="29" spans="1:5" ht="15" customHeight="1">
      <c r="A29" s="158"/>
      <c r="B29" s="265" t="s">
        <v>581</v>
      </c>
      <c r="C29" s="186" t="s">
        <v>49</v>
      </c>
      <c r="D29" s="188"/>
      <c r="E29" s="159"/>
    </row>
    <row r="30" spans="1:5" ht="15" customHeight="1">
      <c r="A30" s="158"/>
      <c r="B30" s="265" t="s">
        <v>582</v>
      </c>
      <c r="C30" s="186" t="s">
        <v>49</v>
      </c>
      <c r="D30" s="188"/>
      <c r="E30" s="159"/>
    </row>
    <row r="31" spans="1:5" ht="15" customHeight="1">
      <c r="A31" s="158"/>
      <c r="B31" s="265" t="s">
        <v>593</v>
      </c>
      <c r="C31" s="186" t="s">
        <v>49</v>
      </c>
      <c r="D31" s="188"/>
      <c r="E31" s="159"/>
    </row>
    <row r="32" spans="1:5" ht="15" customHeight="1">
      <c r="A32" s="158"/>
      <c r="B32" s="265" t="s">
        <v>583</v>
      </c>
      <c r="C32" s="186" t="s">
        <v>49</v>
      </c>
      <c r="D32" s="188"/>
      <c r="E32" s="159"/>
    </row>
    <row r="33" spans="1:5" ht="15" customHeight="1">
      <c r="A33" s="158"/>
      <c r="B33" s="266" t="s">
        <v>584</v>
      </c>
      <c r="C33" s="187"/>
      <c r="D33" s="267"/>
      <c r="E33" s="159"/>
    </row>
    <row r="34" spans="1:5" ht="15" customHeight="1">
      <c r="A34" s="158"/>
      <c r="B34" s="268" t="s">
        <v>585</v>
      </c>
      <c r="C34" s="187" t="s">
        <v>49</v>
      </c>
      <c r="D34" s="189"/>
      <c r="E34" s="159"/>
    </row>
    <row r="35" spans="1:5" ht="15" customHeight="1">
      <c r="A35" s="158"/>
      <c r="B35" s="268" t="s">
        <v>586</v>
      </c>
      <c r="C35" s="187" t="s">
        <v>49</v>
      </c>
      <c r="D35" s="189"/>
      <c r="E35" s="159"/>
    </row>
    <row r="36" spans="1:5" ht="15" customHeight="1">
      <c r="A36" s="158"/>
      <c r="B36" s="268" t="s">
        <v>291</v>
      </c>
      <c r="C36" s="187" t="s">
        <v>49</v>
      </c>
      <c r="D36" s="189"/>
      <c r="E36" s="159"/>
    </row>
    <row r="37" spans="1:5" ht="15" customHeight="1">
      <c r="A37" s="158"/>
      <c r="B37" s="268" t="s">
        <v>594</v>
      </c>
      <c r="C37" s="187" t="s">
        <v>49</v>
      </c>
      <c r="D37" s="189"/>
      <c r="E37" s="159"/>
    </row>
    <row r="38" spans="1:5" ht="15" customHeight="1" thickBot="1">
      <c r="A38" s="158"/>
      <c r="B38" s="268" t="s">
        <v>588</v>
      </c>
      <c r="C38" s="187" t="s">
        <v>49</v>
      </c>
      <c r="D38" s="189"/>
      <c r="E38" s="159"/>
    </row>
    <row r="39" spans="1:5" ht="15" customHeight="1">
      <c r="A39" s="158"/>
      <c r="B39" s="386" t="s">
        <v>595</v>
      </c>
      <c r="C39" s="387"/>
      <c r="D39" s="388"/>
      <c r="E39" s="161"/>
    </row>
    <row r="40" spans="1:5" ht="15" customHeight="1">
      <c r="A40" s="158"/>
      <c r="B40" s="265" t="s">
        <v>591</v>
      </c>
      <c r="C40" s="186" t="s">
        <v>49</v>
      </c>
      <c r="D40" s="191"/>
      <c r="E40" s="161"/>
    </row>
    <row r="41" spans="1:5" ht="15" customHeight="1">
      <c r="A41" s="158"/>
      <c r="B41" s="265" t="s">
        <v>592</v>
      </c>
      <c r="C41" s="186" t="s">
        <v>49</v>
      </c>
      <c r="D41" s="188"/>
      <c r="E41" s="161"/>
    </row>
    <row r="42" spans="1:5" ht="15" customHeight="1">
      <c r="A42" s="158"/>
      <c r="B42" s="265" t="s">
        <v>581</v>
      </c>
      <c r="C42" s="186" t="s">
        <v>49</v>
      </c>
      <c r="D42" s="188"/>
      <c r="E42" s="161"/>
    </row>
    <row r="43" spans="1:5" ht="15" customHeight="1">
      <c r="A43" s="158"/>
      <c r="B43" s="265" t="s">
        <v>583</v>
      </c>
      <c r="C43" s="186" t="s">
        <v>49</v>
      </c>
      <c r="D43" s="188"/>
      <c r="E43" s="161"/>
    </row>
    <row r="44" spans="1:5" ht="15" customHeight="1">
      <c r="A44" s="158"/>
      <c r="B44" s="386" t="s">
        <v>596</v>
      </c>
      <c r="C44" s="387"/>
      <c r="D44" s="391"/>
      <c r="E44" s="161"/>
    </row>
    <row r="45" spans="1:5" ht="15" customHeight="1">
      <c r="A45" s="158"/>
      <c r="B45" s="265" t="s">
        <v>591</v>
      </c>
      <c r="C45" s="186" t="s">
        <v>49</v>
      </c>
      <c r="D45" s="191"/>
      <c r="E45" s="161"/>
    </row>
    <row r="46" spans="1:5" ht="15" customHeight="1">
      <c r="A46" s="158"/>
      <c r="B46" s="265" t="s">
        <v>592</v>
      </c>
      <c r="C46" s="186" t="s">
        <v>49</v>
      </c>
      <c r="D46" s="188"/>
      <c r="E46" s="161"/>
    </row>
    <row r="47" spans="1:5" ht="15" customHeight="1">
      <c r="A47" s="158"/>
      <c r="B47" s="265" t="s">
        <v>581</v>
      </c>
      <c r="C47" s="186" t="s">
        <v>49</v>
      </c>
      <c r="D47" s="188"/>
      <c r="E47" s="161"/>
    </row>
    <row r="48" spans="1:5" ht="15" customHeight="1">
      <c r="A48" s="158"/>
      <c r="B48" s="265" t="s">
        <v>582</v>
      </c>
      <c r="C48" s="186" t="s">
        <v>49</v>
      </c>
      <c r="D48" s="188"/>
      <c r="E48" s="161"/>
    </row>
    <row r="49" spans="1:5" ht="15" customHeight="1">
      <c r="A49" s="158"/>
      <c r="B49" s="265" t="s">
        <v>583</v>
      </c>
      <c r="C49" s="186" t="s">
        <v>49</v>
      </c>
      <c r="D49" s="188"/>
      <c r="E49" s="161"/>
    </row>
    <row r="50" spans="1:5">
      <c r="A50" s="158"/>
      <c r="B50" s="386" t="s">
        <v>597</v>
      </c>
      <c r="C50" s="387"/>
      <c r="D50" s="391"/>
      <c r="E50" s="161"/>
    </row>
    <row r="51" spans="1:5">
      <c r="A51" s="158"/>
      <c r="B51" s="265" t="s">
        <v>598</v>
      </c>
      <c r="C51" s="186" t="s">
        <v>49</v>
      </c>
      <c r="D51" s="192"/>
      <c r="E51" s="161"/>
    </row>
    <row r="52" spans="1:5">
      <c r="A52" s="158"/>
      <c r="B52" s="265" t="s">
        <v>599</v>
      </c>
      <c r="C52" s="186" t="s">
        <v>49</v>
      </c>
      <c r="D52" s="192"/>
      <c r="E52" s="161"/>
    </row>
    <row r="53" spans="1:5">
      <c r="A53" s="158"/>
      <c r="B53" s="265" t="s">
        <v>581</v>
      </c>
      <c r="C53" s="186" t="s">
        <v>49</v>
      </c>
      <c r="D53" s="188"/>
      <c r="E53" s="161"/>
    </row>
    <row r="54" spans="1:5">
      <c r="A54" s="158"/>
      <c r="B54" s="265" t="s">
        <v>582</v>
      </c>
      <c r="C54" s="186" t="s">
        <v>49</v>
      </c>
      <c r="D54" s="188"/>
      <c r="E54" s="161"/>
    </row>
    <row r="55" spans="1:5">
      <c r="A55" s="158"/>
      <c r="B55" s="265" t="s">
        <v>583</v>
      </c>
      <c r="C55" s="186" t="s">
        <v>49</v>
      </c>
      <c r="D55" s="188"/>
      <c r="E55" s="161"/>
    </row>
    <row r="56" spans="1:5">
      <c r="A56" s="158"/>
      <c r="B56" s="265" t="s">
        <v>600</v>
      </c>
      <c r="C56" s="186" t="s">
        <v>56</v>
      </c>
      <c r="D56" s="188"/>
      <c r="E56" s="161"/>
    </row>
    <row r="57" spans="1:5">
      <c r="A57" s="158"/>
      <c r="B57" s="265" t="s">
        <v>601</v>
      </c>
      <c r="C57" s="186" t="s">
        <v>56</v>
      </c>
      <c r="D57" s="188"/>
      <c r="E57" s="161"/>
    </row>
    <row r="58" spans="1:5">
      <c r="A58" s="158"/>
      <c r="B58" s="265" t="s">
        <v>602</v>
      </c>
      <c r="C58" s="186" t="s">
        <v>56</v>
      </c>
      <c r="D58" s="188"/>
      <c r="E58" s="161"/>
    </row>
    <row r="59" spans="1:5" ht="15.75" thickBot="1">
      <c r="A59" s="158"/>
      <c r="B59" s="160" t="s">
        <v>603</v>
      </c>
      <c r="C59" s="269" t="s">
        <v>56</v>
      </c>
      <c r="D59" s="188"/>
      <c r="E59" s="161"/>
    </row>
    <row r="60" spans="1:5" ht="15.75" thickBot="1">
      <c r="A60" s="383"/>
      <c r="B60" s="384"/>
      <c r="C60" s="384"/>
      <c r="D60" s="384"/>
      <c r="E60" s="385"/>
    </row>
    <row r="61" spans="1:5">
      <c r="A61" s="26"/>
      <c r="B61" s="26"/>
      <c r="C61" s="26"/>
      <c r="D61" s="26"/>
      <c r="E61" s="26"/>
    </row>
    <row r="62" spans="1:5" ht="15.75" thickBot="1"/>
    <row r="63" spans="1:5" ht="16.5" thickBot="1">
      <c r="A63" s="157"/>
      <c r="B63" s="392"/>
      <c r="C63" s="392"/>
      <c r="D63" s="392"/>
      <c r="E63" s="393"/>
    </row>
    <row r="64" spans="1:5" ht="19.5" thickBot="1">
      <c r="A64" s="158"/>
      <c r="B64" s="394" t="s">
        <v>604</v>
      </c>
      <c r="C64" s="395"/>
      <c r="D64" s="396"/>
      <c r="E64" s="159"/>
    </row>
    <row r="65" spans="1:5" ht="15.75" thickBot="1">
      <c r="A65" s="158"/>
      <c r="B65" s="389" t="s">
        <v>572</v>
      </c>
      <c r="C65" s="390"/>
      <c r="D65" s="388"/>
      <c r="E65" s="159"/>
    </row>
    <row r="66" spans="1:5">
      <c r="A66" s="158"/>
      <c r="B66" s="263" t="s">
        <v>573</v>
      </c>
      <c r="C66" s="264" t="s">
        <v>56</v>
      </c>
      <c r="D66" s="191"/>
      <c r="E66" s="159"/>
    </row>
    <row r="67" spans="1:5" ht="15.75" thickBot="1">
      <c r="A67" s="158"/>
      <c r="B67" s="265" t="s">
        <v>574</v>
      </c>
      <c r="C67" s="186" t="s">
        <v>56</v>
      </c>
      <c r="D67" s="191"/>
      <c r="E67" s="159"/>
    </row>
    <row r="68" spans="1:5" ht="14.25" hidden="1" customHeight="1">
      <c r="A68" s="158"/>
      <c r="B68" s="265" t="s">
        <v>575</v>
      </c>
      <c r="C68" s="186" t="s">
        <v>56</v>
      </c>
      <c r="D68" s="191"/>
      <c r="E68" s="159"/>
    </row>
    <row r="69" spans="1:5" ht="15" hidden="1" customHeight="1" thickBot="1">
      <c r="A69" s="158"/>
      <c r="B69" s="265" t="s">
        <v>576</v>
      </c>
      <c r="C69" s="186" t="s">
        <v>56</v>
      </c>
      <c r="D69" s="191"/>
      <c r="E69" s="159"/>
    </row>
    <row r="70" spans="1:5" ht="15.75" thickBot="1">
      <c r="A70" s="158"/>
      <c r="B70" s="389" t="s">
        <v>577</v>
      </c>
      <c r="C70" s="390"/>
      <c r="D70" s="391"/>
      <c r="E70" s="159"/>
    </row>
    <row r="71" spans="1:5">
      <c r="A71" s="158"/>
      <c r="B71" s="263" t="s">
        <v>578</v>
      </c>
      <c r="C71" s="264" t="s">
        <v>49</v>
      </c>
      <c r="D71" s="190"/>
      <c r="E71" s="159"/>
    </row>
    <row r="72" spans="1:5">
      <c r="A72" s="158"/>
      <c r="B72" s="265" t="s">
        <v>579</v>
      </c>
      <c r="C72" s="186" t="s">
        <v>49</v>
      </c>
      <c r="D72" s="190"/>
      <c r="E72" s="159"/>
    </row>
    <row r="73" spans="1:5">
      <c r="A73" s="158"/>
      <c r="B73" s="265" t="s">
        <v>580</v>
      </c>
      <c r="C73" s="186" t="s">
        <v>49</v>
      </c>
      <c r="D73" s="191"/>
      <c r="E73" s="159"/>
    </row>
    <row r="74" spans="1:5">
      <c r="A74" s="158"/>
      <c r="B74" s="265" t="str">
        <f>IF(AND(D72=Reference!$I$10,D71=Reference!$I$2),Reference!$I$15,IF(AND(D72=Reference!$I$10,D71=Reference!$I$3),Reference!$I$16,IF(AND(D72=Reference!$I$11,D71=Reference!$I$2),Reference!$I$15,IF(AND(D72=Reference!$I$11,D71=Reference!$I$3),Reference!$I$16,IF(AND(D72=Reference!$I$12,D71=Reference!$I$2),Reference!$I$17,IF(AND(D72=Reference!$I$12,D71=Reference!$I$3),Reference!$I$18,Reference!$I$14))))))</f>
        <v>目標値</v>
      </c>
      <c r="C74" s="186" t="s">
        <v>49</v>
      </c>
      <c r="D74" s="188"/>
      <c r="E74" s="159"/>
    </row>
    <row r="75" spans="1:5">
      <c r="A75" s="158"/>
      <c r="B75" s="265" t="s">
        <v>581</v>
      </c>
      <c r="C75" s="186" t="s">
        <v>49</v>
      </c>
      <c r="D75" s="188"/>
      <c r="E75" s="159"/>
    </row>
    <row r="76" spans="1:5">
      <c r="A76" s="158"/>
      <c r="B76" s="265" t="s">
        <v>582</v>
      </c>
      <c r="C76" s="186" t="s">
        <v>49</v>
      </c>
      <c r="D76" s="188"/>
      <c r="E76" s="159"/>
    </row>
    <row r="77" spans="1:5">
      <c r="A77" s="158"/>
      <c r="B77" s="265" t="str">
        <f>IF(D71=Reference!$I$2,Reference!$I$26,IF(D71=Reference!$I$3,Reference!$I$27,Reference!$I$25))</f>
        <v>基準年の総排出量</v>
      </c>
      <c r="C77" s="186" t="s">
        <v>49</v>
      </c>
      <c r="D77" s="188"/>
      <c r="E77" s="159"/>
    </row>
    <row r="78" spans="1:5">
      <c r="A78" s="158"/>
      <c r="B78" s="265" t="s">
        <v>583</v>
      </c>
      <c r="C78" s="186" t="s">
        <v>49</v>
      </c>
      <c r="D78" s="188"/>
      <c r="E78" s="159"/>
    </row>
    <row r="79" spans="1:5">
      <c r="A79" s="158"/>
      <c r="B79" s="266" t="s">
        <v>584</v>
      </c>
      <c r="C79" s="187"/>
      <c r="D79" s="267"/>
      <c r="E79" s="159"/>
    </row>
    <row r="80" spans="1:5">
      <c r="A80" s="158"/>
      <c r="B80" s="268" t="s">
        <v>585</v>
      </c>
      <c r="C80" s="187" t="s">
        <v>49</v>
      </c>
      <c r="D80" s="189"/>
      <c r="E80" s="159"/>
    </row>
    <row r="81" spans="1:5">
      <c r="A81" s="158"/>
      <c r="B81" s="268" t="s">
        <v>586</v>
      </c>
      <c r="C81" s="187" t="s">
        <v>49</v>
      </c>
      <c r="D81" s="189"/>
      <c r="E81" s="159"/>
    </row>
    <row r="82" spans="1:5">
      <c r="A82" s="158"/>
      <c r="B82" s="268" t="s">
        <v>291</v>
      </c>
      <c r="C82" s="187" t="s">
        <v>49</v>
      </c>
      <c r="D82" s="189"/>
      <c r="E82" s="159"/>
    </row>
    <row r="83" spans="1:5">
      <c r="A83" s="158"/>
      <c r="B83" s="268" t="s">
        <v>587</v>
      </c>
      <c r="C83" s="187" t="s">
        <v>49</v>
      </c>
      <c r="D83" s="189"/>
      <c r="E83" s="159"/>
    </row>
    <row r="84" spans="1:5" ht="15.75" thickBot="1">
      <c r="A84" s="158"/>
      <c r="B84" s="268" t="s">
        <v>588</v>
      </c>
      <c r="C84" s="187" t="s">
        <v>49</v>
      </c>
      <c r="D84" s="189"/>
      <c r="E84" s="159"/>
    </row>
    <row r="85" spans="1:5" ht="15.75" thickBot="1">
      <c r="A85" s="158"/>
      <c r="B85" s="386" t="s">
        <v>589</v>
      </c>
      <c r="C85" s="387"/>
      <c r="D85" s="388"/>
      <c r="E85" s="159"/>
    </row>
    <row r="86" spans="1:5">
      <c r="A86" s="158"/>
      <c r="B86" s="263" t="s">
        <v>590</v>
      </c>
      <c r="C86" s="264" t="s">
        <v>49</v>
      </c>
      <c r="D86" s="191"/>
      <c r="E86" s="159"/>
    </row>
    <row r="87" spans="1:5">
      <c r="A87" s="158"/>
      <c r="B87" s="265" t="s">
        <v>579</v>
      </c>
      <c r="C87" s="186" t="s">
        <v>49</v>
      </c>
      <c r="D87" s="191"/>
      <c r="E87" s="159"/>
    </row>
    <row r="88" spans="1:5">
      <c r="A88" s="158"/>
      <c r="B88" s="265" t="s">
        <v>591</v>
      </c>
      <c r="C88" s="186" t="s">
        <v>49</v>
      </c>
      <c r="D88" s="191"/>
      <c r="E88" s="159"/>
    </row>
    <row r="89" spans="1:5">
      <c r="A89" s="158"/>
      <c r="B89" s="265" t="s">
        <v>592</v>
      </c>
      <c r="C89" s="186" t="s">
        <v>49</v>
      </c>
      <c r="D89" s="188"/>
      <c r="E89" s="159"/>
    </row>
    <row r="90" spans="1:5">
      <c r="A90" s="158"/>
      <c r="B90" s="265" t="s">
        <v>581</v>
      </c>
      <c r="C90" s="186" t="s">
        <v>49</v>
      </c>
      <c r="D90" s="188"/>
      <c r="E90" s="159"/>
    </row>
    <row r="91" spans="1:5">
      <c r="A91" s="158"/>
      <c r="B91" s="265" t="s">
        <v>582</v>
      </c>
      <c r="C91" s="186" t="s">
        <v>49</v>
      </c>
      <c r="D91" s="188"/>
      <c r="E91" s="159"/>
    </row>
    <row r="92" spans="1:5">
      <c r="A92" s="158"/>
      <c r="B92" s="265" t="s">
        <v>593</v>
      </c>
      <c r="C92" s="186" t="s">
        <v>49</v>
      </c>
      <c r="D92" s="188"/>
      <c r="E92" s="159"/>
    </row>
    <row r="93" spans="1:5">
      <c r="A93" s="158"/>
      <c r="B93" s="265" t="s">
        <v>583</v>
      </c>
      <c r="C93" s="186" t="s">
        <v>49</v>
      </c>
      <c r="D93" s="188"/>
      <c r="E93" s="159"/>
    </row>
    <row r="94" spans="1:5">
      <c r="A94" s="158"/>
      <c r="B94" s="266" t="s">
        <v>584</v>
      </c>
      <c r="C94" s="187"/>
      <c r="D94" s="267"/>
      <c r="E94" s="159"/>
    </row>
    <row r="95" spans="1:5">
      <c r="A95" s="158"/>
      <c r="B95" s="268" t="s">
        <v>585</v>
      </c>
      <c r="C95" s="187" t="s">
        <v>49</v>
      </c>
      <c r="D95" s="189"/>
      <c r="E95" s="159"/>
    </row>
    <row r="96" spans="1:5">
      <c r="A96" s="158"/>
      <c r="B96" s="268" t="s">
        <v>586</v>
      </c>
      <c r="C96" s="187" t="s">
        <v>49</v>
      </c>
      <c r="D96" s="189"/>
      <c r="E96" s="159"/>
    </row>
    <row r="97" spans="1:5">
      <c r="A97" s="158"/>
      <c r="B97" s="268" t="s">
        <v>291</v>
      </c>
      <c r="C97" s="187" t="s">
        <v>49</v>
      </c>
      <c r="D97" s="189"/>
      <c r="E97" s="159"/>
    </row>
    <row r="98" spans="1:5">
      <c r="A98" s="158"/>
      <c r="B98" s="268" t="s">
        <v>594</v>
      </c>
      <c r="C98" s="187" t="s">
        <v>49</v>
      </c>
      <c r="D98" s="189"/>
      <c r="E98" s="159"/>
    </row>
    <row r="99" spans="1:5" ht="15.75" thickBot="1">
      <c r="A99" s="158"/>
      <c r="B99" s="268" t="s">
        <v>588</v>
      </c>
      <c r="C99" s="187" t="s">
        <v>49</v>
      </c>
      <c r="D99" s="189"/>
      <c r="E99" s="159"/>
    </row>
    <row r="100" spans="1:5">
      <c r="A100" s="158"/>
      <c r="B100" s="386" t="s">
        <v>595</v>
      </c>
      <c r="C100" s="387"/>
      <c r="D100" s="388"/>
      <c r="E100" s="161"/>
    </row>
    <row r="101" spans="1:5">
      <c r="A101" s="158"/>
      <c r="B101" s="265" t="s">
        <v>591</v>
      </c>
      <c r="C101" s="186" t="s">
        <v>49</v>
      </c>
      <c r="D101" s="191"/>
      <c r="E101" s="161"/>
    </row>
    <row r="102" spans="1:5">
      <c r="A102" s="158"/>
      <c r="B102" s="265" t="s">
        <v>592</v>
      </c>
      <c r="C102" s="186" t="s">
        <v>49</v>
      </c>
      <c r="D102" s="188"/>
      <c r="E102" s="161"/>
    </row>
    <row r="103" spans="1:5">
      <c r="A103" s="158"/>
      <c r="B103" s="265" t="s">
        <v>581</v>
      </c>
      <c r="C103" s="186" t="s">
        <v>49</v>
      </c>
      <c r="D103" s="188"/>
      <c r="E103" s="161"/>
    </row>
    <row r="104" spans="1:5">
      <c r="A104" s="158"/>
      <c r="B104" s="265" t="s">
        <v>583</v>
      </c>
      <c r="C104" s="186" t="s">
        <v>49</v>
      </c>
      <c r="D104" s="188"/>
      <c r="E104" s="161"/>
    </row>
    <row r="105" spans="1:5">
      <c r="A105" s="158"/>
      <c r="B105" s="386" t="s">
        <v>596</v>
      </c>
      <c r="C105" s="387"/>
      <c r="D105" s="391"/>
      <c r="E105" s="161"/>
    </row>
    <row r="106" spans="1:5">
      <c r="A106" s="158"/>
      <c r="B106" s="265" t="s">
        <v>591</v>
      </c>
      <c r="C106" s="186" t="s">
        <v>49</v>
      </c>
      <c r="D106" s="191"/>
      <c r="E106" s="161"/>
    </row>
    <row r="107" spans="1:5">
      <c r="A107" s="158"/>
      <c r="B107" s="265" t="s">
        <v>592</v>
      </c>
      <c r="C107" s="186" t="s">
        <v>49</v>
      </c>
      <c r="D107" s="188"/>
      <c r="E107" s="161"/>
    </row>
    <row r="108" spans="1:5">
      <c r="A108" s="158"/>
      <c r="B108" s="265" t="s">
        <v>581</v>
      </c>
      <c r="C108" s="186" t="s">
        <v>49</v>
      </c>
      <c r="D108" s="188"/>
      <c r="E108" s="161"/>
    </row>
    <row r="109" spans="1:5">
      <c r="A109" s="158"/>
      <c r="B109" s="265" t="s">
        <v>582</v>
      </c>
      <c r="C109" s="186" t="s">
        <v>49</v>
      </c>
      <c r="D109" s="188"/>
      <c r="E109" s="161"/>
    </row>
    <row r="110" spans="1:5">
      <c r="A110" s="158"/>
      <c r="B110" s="265" t="s">
        <v>583</v>
      </c>
      <c r="C110" s="186" t="s">
        <v>49</v>
      </c>
      <c r="D110" s="188"/>
      <c r="E110" s="161"/>
    </row>
    <row r="111" spans="1:5">
      <c r="A111" s="158"/>
      <c r="B111" s="386" t="s">
        <v>597</v>
      </c>
      <c r="C111" s="387"/>
      <c r="D111" s="391"/>
      <c r="E111" s="161"/>
    </row>
    <row r="112" spans="1:5">
      <c r="A112" s="158"/>
      <c r="B112" s="265" t="s">
        <v>598</v>
      </c>
      <c r="C112" s="186" t="s">
        <v>49</v>
      </c>
      <c r="D112" s="192"/>
      <c r="E112" s="161"/>
    </row>
    <row r="113" spans="1:5">
      <c r="A113" s="158"/>
      <c r="B113" s="265" t="s">
        <v>599</v>
      </c>
      <c r="C113" s="186" t="s">
        <v>49</v>
      </c>
      <c r="D113" s="192"/>
      <c r="E113" s="161"/>
    </row>
    <row r="114" spans="1:5">
      <c r="A114" s="158"/>
      <c r="B114" s="265" t="s">
        <v>581</v>
      </c>
      <c r="C114" s="186" t="s">
        <v>49</v>
      </c>
      <c r="D114" s="188"/>
      <c r="E114" s="161"/>
    </row>
    <row r="115" spans="1:5">
      <c r="A115" s="158"/>
      <c r="B115" s="265" t="s">
        <v>582</v>
      </c>
      <c r="C115" s="186" t="s">
        <v>49</v>
      </c>
      <c r="D115" s="188"/>
      <c r="E115" s="161"/>
    </row>
    <row r="116" spans="1:5">
      <c r="A116" s="158"/>
      <c r="B116" s="265" t="s">
        <v>583</v>
      </c>
      <c r="C116" s="186" t="s">
        <v>49</v>
      </c>
      <c r="D116" s="188"/>
      <c r="E116" s="161"/>
    </row>
    <row r="117" spans="1:5">
      <c r="A117" s="158"/>
      <c r="B117" s="265" t="s">
        <v>600</v>
      </c>
      <c r="C117" s="186" t="s">
        <v>56</v>
      </c>
      <c r="D117" s="188"/>
      <c r="E117" s="161"/>
    </row>
    <row r="118" spans="1:5">
      <c r="A118" s="158"/>
      <c r="B118" s="265" t="s">
        <v>601</v>
      </c>
      <c r="C118" s="186" t="s">
        <v>56</v>
      </c>
      <c r="D118" s="188"/>
      <c r="E118" s="161"/>
    </row>
    <row r="119" spans="1:5">
      <c r="A119" s="158"/>
      <c r="B119" s="265" t="s">
        <v>602</v>
      </c>
      <c r="C119" s="186" t="s">
        <v>56</v>
      </c>
      <c r="D119" s="188"/>
      <c r="E119" s="161"/>
    </row>
    <row r="120" spans="1:5" ht="15.75" thickBot="1">
      <c r="A120" s="158"/>
      <c r="B120" s="160" t="s">
        <v>603</v>
      </c>
      <c r="C120" s="269" t="s">
        <v>56</v>
      </c>
      <c r="D120" s="188"/>
      <c r="E120" s="161"/>
    </row>
    <row r="121" spans="1:5" ht="15.75" thickBot="1">
      <c r="A121" s="383"/>
      <c r="B121" s="384"/>
      <c r="C121" s="384"/>
      <c r="D121" s="384"/>
      <c r="E121" s="385"/>
    </row>
    <row r="122" spans="1:5">
      <c r="A122" s="26"/>
      <c r="B122" s="26"/>
      <c r="C122" s="26"/>
      <c r="D122" s="26"/>
      <c r="E122" s="26"/>
    </row>
    <row r="123" spans="1:5" ht="15.75" thickBot="1"/>
    <row r="124" spans="1:5" ht="16.5" thickBot="1">
      <c r="A124" s="157"/>
      <c r="B124" s="392"/>
      <c r="C124" s="392"/>
      <c r="D124" s="392"/>
      <c r="E124" s="393"/>
    </row>
    <row r="125" spans="1:5" ht="19.5" thickBot="1">
      <c r="A125" s="158"/>
      <c r="B125" s="394" t="s">
        <v>605</v>
      </c>
      <c r="C125" s="395"/>
      <c r="D125" s="396"/>
      <c r="E125" s="159"/>
    </row>
    <row r="126" spans="1:5" ht="15.75" thickBot="1">
      <c r="A126" s="158"/>
      <c r="B126" s="389" t="s">
        <v>572</v>
      </c>
      <c r="C126" s="390"/>
      <c r="D126" s="388"/>
      <c r="E126" s="159"/>
    </row>
    <row r="127" spans="1:5">
      <c r="A127" s="158"/>
      <c r="B127" s="263" t="s">
        <v>573</v>
      </c>
      <c r="C127" s="264" t="s">
        <v>56</v>
      </c>
      <c r="D127" s="191"/>
      <c r="E127" s="159"/>
    </row>
    <row r="128" spans="1:5" ht="15.75" thickBot="1">
      <c r="A128" s="158"/>
      <c r="B128" s="265" t="s">
        <v>574</v>
      </c>
      <c r="C128" s="186" t="s">
        <v>56</v>
      </c>
      <c r="D128" s="191"/>
      <c r="E128" s="159"/>
    </row>
    <row r="129" spans="1:5" ht="14.25" hidden="1" customHeight="1">
      <c r="A129" s="158"/>
      <c r="B129" s="265" t="s">
        <v>575</v>
      </c>
      <c r="C129" s="186" t="s">
        <v>56</v>
      </c>
      <c r="D129" s="191"/>
      <c r="E129" s="159"/>
    </row>
    <row r="130" spans="1:5" ht="15" hidden="1" customHeight="1" thickBot="1">
      <c r="A130" s="158"/>
      <c r="B130" s="265" t="s">
        <v>576</v>
      </c>
      <c r="C130" s="186" t="s">
        <v>56</v>
      </c>
      <c r="D130" s="191"/>
      <c r="E130" s="159"/>
    </row>
    <row r="131" spans="1:5" ht="15.75" thickBot="1">
      <c r="A131" s="158"/>
      <c r="B131" s="389" t="s">
        <v>577</v>
      </c>
      <c r="C131" s="390"/>
      <c r="D131" s="391"/>
      <c r="E131" s="159"/>
    </row>
    <row r="132" spans="1:5">
      <c r="A132" s="158"/>
      <c r="B132" s="263" t="s">
        <v>578</v>
      </c>
      <c r="C132" s="264" t="s">
        <v>49</v>
      </c>
      <c r="D132" s="190"/>
      <c r="E132" s="159"/>
    </row>
    <row r="133" spans="1:5">
      <c r="A133" s="158"/>
      <c r="B133" s="265" t="s">
        <v>579</v>
      </c>
      <c r="C133" s="186" t="s">
        <v>49</v>
      </c>
      <c r="D133" s="190"/>
      <c r="E133" s="159"/>
    </row>
    <row r="134" spans="1:5">
      <c r="A134" s="158"/>
      <c r="B134" s="265" t="s">
        <v>580</v>
      </c>
      <c r="C134" s="186" t="s">
        <v>49</v>
      </c>
      <c r="D134" s="191"/>
      <c r="E134" s="159"/>
    </row>
    <row r="135" spans="1:5">
      <c r="A135" s="158"/>
      <c r="B135" s="265" t="str">
        <f>IF(AND(D133=Reference!$I$10,D132=Reference!$I$2),Reference!$I$15,IF(AND(D133=Reference!$I$10,D132=Reference!$I$3),Reference!$I$16,IF(AND(D133=Reference!$I$11,D132=Reference!$I$2),Reference!$I$15,IF(AND(D133=Reference!$I$11,D132=Reference!$I$3),Reference!$I$16,IF(AND(D133=Reference!$I$12,D132=Reference!$I$2),Reference!$I$17,IF(AND(D133=Reference!$I$12,D132=Reference!$I$3),Reference!$I$18,Reference!$I$14))))))</f>
        <v>目標値</v>
      </c>
      <c r="C135" s="186" t="s">
        <v>49</v>
      </c>
      <c r="D135" s="188"/>
      <c r="E135" s="159"/>
    </row>
    <row r="136" spans="1:5">
      <c r="A136" s="158"/>
      <c r="B136" s="265" t="s">
        <v>581</v>
      </c>
      <c r="C136" s="186" t="s">
        <v>49</v>
      </c>
      <c r="D136" s="188"/>
      <c r="E136" s="159"/>
    </row>
    <row r="137" spans="1:5">
      <c r="A137" s="158"/>
      <c r="B137" s="265" t="s">
        <v>582</v>
      </c>
      <c r="C137" s="186" t="s">
        <v>49</v>
      </c>
      <c r="D137" s="188"/>
      <c r="E137" s="159"/>
    </row>
    <row r="138" spans="1:5">
      <c r="A138" s="158"/>
      <c r="B138" s="265" t="str">
        <f>IF(D132=Reference!$I$2,Reference!$I$26,IF(D132=Reference!$I$3,Reference!$I$27,Reference!$I$25))</f>
        <v>基準年の総排出量</v>
      </c>
      <c r="C138" s="186" t="s">
        <v>49</v>
      </c>
      <c r="D138" s="188"/>
      <c r="E138" s="159"/>
    </row>
    <row r="139" spans="1:5">
      <c r="A139" s="158"/>
      <c r="B139" s="265" t="s">
        <v>583</v>
      </c>
      <c r="C139" s="186" t="s">
        <v>49</v>
      </c>
      <c r="D139" s="188"/>
      <c r="E139" s="159"/>
    </row>
    <row r="140" spans="1:5">
      <c r="A140" s="158"/>
      <c r="B140" s="266" t="s">
        <v>584</v>
      </c>
      <c r="C140" s="187"/>
      <c r="D140" s="267"/>
      <c r="E140" s="159"/>
    </row>
    <row r="141" spans="1:5">
      <c r="A141" s="158"/>
      <c r="B141" s="268" t="s">
        <v>585</v>
      </c>
      <c r="C141" s="187" t="s">
        <v>49</v>
      </c>
      <c r="D141" s="189"/>
      <c r="E141" s="159"/>
    </row>
    <row r="142" spans="1:5">
      <c r="A142" s="158"/>
      <c r="B142" s="268" t="s">
        <v>586</v>
      </c>
      <c r="C142" s="187" t="s">
        <v>49</v>
      </c>
      <c r="D142" s="189"/>
      <c r="E142" s="159"/>
    </row>
    <row r="143" spans="1:5">
      <c r="A143" s="158"/>
      <c r="B143" s="268" t="s">
        <v>291</v>
      </c>
      <c r="C143" s="187" t="s">
        <v>49</v>
      </c>
      <c r="D143" s="189"/>
      <c r="E143" s="159"/>
    </row>
    <row r="144" spans="1:5">
      <c r="A144" s="158"/>
      <c r="B144" s="268" t="s">
        <v>587</v>
      </c>
      <c r="C144" s="187" t="s">
        <v>49</v>
      </c>
      <c r="D144" s="189"/>
      <c r="E144" s="159"/>
    </row>
    <row r="145" spans="1:5" ht="15.75" thickBot="1">
      <c r="A145" s="158"/>
      <c r="B145" s="268" t="s">
        <v>588</v>
      </c>
      <c r="C145" s="187" t="s">
        <v>49</v>
      </c>
      <c r="D145" s="189"/>
      <c r="E145" s="159"/>
    </row>
    <row r="146" spans="1:5" ht="15.75" thickBot="1">
      <c r="A146" s="158"/>
      <c r="B146" s="386" t="s">
        <v>589</v>
      </c>
      <c r="C146" s="387"/>
      <c r="D146" s="388"/>
      <c r="E146" s="159"/>
    </row>
    <row r="147" spans="1:5">
      <c r="A147" s="158"/>
      <c r="B147" s="263" t="s">
        <v>590</v>
      </c>
      <c r="C147" s="264" t="s">
        <v>49</v>
      </c>
      <c r="D147" s="191"/>
      <c r="E147" s="159"/>
    </row>
    <row r="148" spans="1:5">
      <c r="A148" s="158"/>
      <c r="B148" s="265" t="s">
        <v>579</v>
      </c>
      <c r="C148" s="186" t="s">
        <v>49</v>
      </c>
      <c r="D148" s="191"/>
      <c r="E148" s="159"/>
    </row>
    <row r="149" spans="1:5">
      <c r="A149" s="158"/>
      <c r="B149" s="265" t="s">
        <v>591</v>
      </c>
      <c r="C149" s="186" t="s">
        <v>49</v>
      </c>
      <c r="D149" s="191"/>
      <c r="E149" s="159"/>
    </row>
    <row r="150" spans="1:5">
      <c r="A150" s="158"/>
      <c r="B150" s="265" t="s">
        <v>592</v>
      </c>
      <c r="C150" s="186" t="s">
        <v>49</v>
      </c>
      <c r="D150" s="188"/>
      <c r="E150" s="159"/>
    </row>
    <row r="151" spans="1:5">
      <c r="A151" s="158"/>
      <c r="B151" s="265" t="s">
        <v>581</v>
      </c>
      <c r="C151" s="186" t="s">
        <v>49</v>
      </c>
      <c r="D151" s="188"/>
      <c r="E151" s="159"/>
    </row>
    <row r="152" spans="1:5">
      <c r="A152" s="158"/>
      <c r="B152" s="265" t="s">
        <v>582</v>
      </c>
      <c r="C152" s="186" t="s">
        <v>49</v>
      </c>
      <c r="D152" s="188"/>
      <c r="E152" s="159"/>
    </row>
    <row r="153" spans="1:5">
      <c r="A153" s="158"/>
      <c r="B153" s="265" t="s">
        <v>593</v>
      </c>
      <c r="C153" s="186" t="s">
        <v>49</v>
      </c>
      <c r="D153" s="188"/>
      <c r="E153" s="159"/>
    </row>
    <row r="154" spans="1:5">
      <c r="A154" s="158"/>
      <c r="B154" s="265" t="s">
        <v>583</v>
      </c>
      <c r="C154" s="186" t="s">
        <v>49</v>
      </c>
      <c r="D154" s="188"/>
      <c r="E154" s="159"/>
    </row>
    <row r="155" spans="1:5">
      <c r="A155" s="158"/>
      <c r="B155" s="266" t="s">
        <v>584</v>
      </c>
      <c r="C155" s="187"/>
      <c r="D155" s="267"/>
      <c r="E155" s="159"/>
    </row>
    <row r="156" spans="1:5">
      <c r="A156" s="158"/>
      <c r="B156" s="268" t="s">
        <v>585</v>
      </c>
      <c r="C156" s="187" t="s">
        <v>49</v>
      </c>
      <c r="D156" s="189"/>
      <c r="E156" s="159"/>
    </row>
    <row r="157" spans="1:5">
      <c r="A157" s="158"/>
      <c r="B157" s="268" t="s">
        <v>586</v>
      </c>
      <c r="C157" s="187" t="s">
        <v>49</v>
      </c>
      <c r="D157" s="189"/>
      <c r="E157" s="159"/>
    </row>
    <row r="158" spans="1:5">
      <c r="A158" s="158"/>
      <c r="B158" s="268" t="s">
        <v>291</v>
      </c>
      <c r="C158" s="187" t="s">
        <v>49</v>
      </c>
      <c r="D158" s="189"/>
      <c r="E158" s="159"/>
    </row>
    <row r="159" spans="1:5">
      <c r="A159" s="158"/>
      <c r="B159" s="268" t="s">
        <v>594</v>
      </c>
      <c r="C159" s="187" t="s">
        <v>49</v>
      </c>
      <c r="D159" s="189"/>
      <c r="E159" s="159"/>
    </row>
    <row r="160" spans="1:5" ht="15.75" thickBot="1">
      <c r="A160" s="158"/>
      <c r="B160" s="268" t="s">
        <v>588</v>
      </c>
      <c r="C160" s="187" t="s">
        <v>49</v>
      </c>
      <c r="D160" s="189"/>
      <c r="E160" s="159"/>
    </row>
    <row r="161" spans="1:5">
      <c r="A161" s="158"/>
      <c r="B161" s="386" t="s">
        <v>595</v>
      </c>
      <c r="C161" s="387"/>
      <c r="D161" s="388"/>
      <c r="E161" s="161"/>
    </row>
    <row r="162" spans="1:5">
      <c r="A162" s="158"/>
      <c r="B162" s="265" t="s">
        <v>591</v>
      </c>
      <c r="C162" s="186" t="s">
        <v>49</v>
      </c>
      <c r="D162" s="191"/>
      <c r="E162" s="161"/>
    </row>
    <row r="163" spans="1:5">
      <c r="A163" s="158"/>
      <c r="B163" s="265" t="s">
        <v>592</v>
      </c>
      <c r="C163" s="186" t="s">
        <v>49</v>
      </c>
      <c r="D163" s="188"/>
      <c r="E163" s="161"/>
    </row>
    <row r="164" spans="1:5">
      <c r="A164" s="158"/>
      <c r="B164" s="265" t="s">
        <v>581</v>
      </c>
      <c r="C164" s="186" t="s">
        <v>49</v>
      </c>
      <c r="D164" s="188"/>
      <c r="E164" s="161"/>
    </row>
    <row r="165" spans="1:5">
      <c r="A165" s="158"/>
      <c r="B165" s="265" t="s">
        <v>583</v>
      </c>
      <c r="C165" s="186" t="s">
        <v>49</v>
      </c>
      <c r="D165" s="188"/>
      <c r="E165" s="161"/>
    </row>
    <row r="166" spans="1:5">
      <c r="A166" s="158"/>
      <c r="B166" s="386" t="s">
        <v>596</v>
      </c>
      <c r="C166" s="387"/>
      <c r="D166" s="391"/>
      <c r="E166" s="161"/>
    </row>
    <row r="167" spans="1:5">
      <c r="A167" s="158"/>
      <c r="B167" s="265" t="s">
        <v>591</v>
      </c>
      <c r="C167" s="186" t="s">
        <v>49</v>
      </c>
      <c r="D167" s="191"/>
      <c r="E167" s="161"/>
    </row>
    <row r="168" spans="1:5">
      <c r="A168" s="158"/>
      <c r="B168" s="265" t="s">
        <v>592</v>
      </c>
      <c r="C168" s="186" t="s">
        <v>49</v>
      </c>
      <c r="D168" s="188"/>
      <c r="E168" s="161"/>
    </row>
    <row r="169" spans="1:5">
      <c r="A169" s="158"/>
      <c r="B169" s="265" t="s">
        <v>581</v>
      </c>
      <c r="C169" s="186" t="s">
        <v>49</v>
      </c>
      <c r="D169" s="188"/>
      <c r="E169" s="161"/>
    </row>
    <row r="170" spans="1:5">
      <c r="A170" s="158"/>
      <c r="B170" s="265" t="s">
        <v>582</v>
      </c>
      <c r="C170" s="186" t="s">
        <v>49</v>
      </c>
      <c r="D170" s="188"/>
      <c r="E170" s="161"/>
    </row>
    <row r="171" spans="1:5">
      <c r="A171" s="158"/>
      <c r="B171" s="265" t="s">
        <v>583</v>
      </c>
      <c r="C171" s="186" t="s">
        <v>49</v>
      </c>
      <c r="D171" s="188"/>
      <c r="E171" s="161"/>
    </row>
    <row r="172" spans="1:5">
      <c r="A172" s="158"/>
      <c r="B172" s="386" t="s">
        <v>597</v>
      </c>
      <c r="C172" s="387"/>
      <c r="D172" s="391"/>
      <c r="E172" s="161"/>
    </row>
    <row r="173" spans="1:5">
      <c r="A173" s="158"/>
      <c r="B173" s="265" t="s">
        <v>598</v>
      </c>
      <c r="C173" s="186" t="s">
        <v>49</v>
      </c>
      <c r="D173" s="192"/>
      <c r="E173" s="161"/>
    </row>
    <row r="174" spans="1:5">
      <c r="A174" s="158"/>
      <c r="B174" s="265" t="s">
        <v>599</v>
      </c>
      <c r="C174" s="186" t="s">
        <v>49</v>
      </c>
      <c r="D174" s="192"/>
      <c r="E174" s="161"/>
    </row>
    <row r="175" spans="1:5">
      <c r="A175" s="158"/>
      <c r="B175" s="265" t="s">
        <v>581</v>
      </c>
      <c r="C175" s="186" t="s">
        <v>49</v>
      </c>
      <c r="D175" s="188"/>
      <c r="E175" s="161"/>
    </row>
    <row r="176" spans="1:5">
      <c r="A176" s="158"/>
      <c r="B176" s="265" t="s">
        <v>582</v>
      </c>
      <c r="C176" s="186" t="s">
        <v>49</v>
      </c>
      <c r="D176" s="188"/>
      <c r="E176" s="161"/>
    </row>
    <row r="177" spans="1:5">
      <c r="A177" s="158"/>
      <c r="B177" s="265" t="s">
        <v>583</v>
      </c>
      <c r="C177" s="186" t="s">
        <v>49</v>
      </c>
      <c r="D177" s="188"/>
      <c r="E177" s="161"/>
    </row>
    <row r="178" spans="1:5">
      <c r="A178" s="158"/>
      <c r="B178" s="265" t="s">
        <v>600</v>
      </c>
      <c r="C178" s="186" t="s">
        <v>56</v>
      </c>
      <c r="D178" s="188"/>
      <c r="E178" s="161"/>
    </row>
    <row r="179" spans="1:5">
      <c r="A179" s="158"/>
      <c r="B179" s="265" t="s">
        <v>601</v>
      </c>
      <c r="C179" s="186" t="s">
        <v>56</v>
      </c>
      <c r="D179" s="188"/>
      <c r="E179" s="161"/>
    </row>
    <row r="180" spans="1:5">
      <c r="A180" s="158"/>
      <c r="B180" s="265" t="s">
        <v>602</v>
      </c>
      <c r="C180" s="186" t="s">
        <v>56</v>
      </c>
      <c r="D180" s="188"/>
      <c r="E180" s="161"/>
    </row>
    <row r="181" spans="1:5" ht="15.75" thickBot="1">
      <c r="A181" s="158"/>
      <c r="B181" s="160" t="s">
        <v>603</v>
      </c>
      <c r="C181" s="269" t="s">
        <v>56</v>
      </c>
      <c r="D181" s="188"/>
      <c r="E181" s="161"/>
    </row>
    <row r="182" spans="1:5" ht="15.75" thickBot="1">
      <c r="A182" s="383"/>
      <c r="B182" s="384"/>
      <c r="C182" s="384"/>
      <c r="D182" s="384"/>
      <c r="E182" s="385"/>
    </row>
    <row r="184" spans="1:5" ht="15.75" thickBot="1"/>
    <row r="185" spans="1:5" ht="16.5" thickBot="1">
      <c r="A185" s="157"/>
      <c r="B185" s="392"/>
      <c r="C185" s="392"/>
      <c r="D185" s="392"/>
      <c r="E185" s="393"/>
    </row>
    <row r="186" spans="1:5" ht="19.5" thickBot="1">
      <c r="A186" s="158"/>
      <c r="B186" s="394" t="s">
        <v>606</v>
      </c>
      <c r="C186" s="395"/>
      <c r="D186" s="396"/>
      <c r="E186" s="159"/>
    </row>
    <row r="187" spans="1:5" ht="15.75" thickBot="1">
      <c r="A187" s="158"/>
      <c r="B187" s="389" t="s">
        <v>572</v>
      </c>
      <c r="C187" s="390"/>
      <c r="D187" s="388"/>
      <c r="E187" s="159"/>
    </row>
    <row r="188" spans="1:5">
      <c r="A188" s="158"/>
      <c r="B188" s="263" t="s">
        <v>573</v>
      </c>
      <c r="C188" s="264" t="s">
        <v>56</v>
      </c>
      <c r="D188" s="191"/>
      <c r="E188" s="159"/>
    </row>
    <row r="189" spans="1:5" ht="15.75" thickBot="1">
      <c r="A189" s="158"/>
      <c r="B189" s="265" t="s">
        <v>574</v>
      </c>
      <c r="C189" s="186" t="s">
        <v>56</v>
      </c>
      <c r="D189" s="191"/>
      <c r="E189" s="159"/>
    </row>
    <row r="190" spans="1:5" ht="14.25" hidden="1" customHeight="1">
      <c r="A190" s="158"/>
      <c r="B190" s="265" t="s">
        <v>575</v>
      </c>
      <c r="C190" s="186" t="s">
        <v>56</v>
      </c>
      <c r="D190" s="191"/>
      <c r="E190" s="159"/>
    </row>
    <row r="191" spans="1:5" ht="15" hidden="1" customHeight="1" thickBot="1">
      <c r="A191" s="158"/>
      <c r="B191" s="265" t="s">
        <v>576</v>
      </c>
      <c r="C191" s="186" t="s">
        <v>56</v>
      </c>
      <c r="D191" s="191"/>
      <c r="E191" s="159"/>
    </row>
    <row r="192" spans="1:5" ht="15.75" thickBot="1">
      <c r="A192" s="158"/>
      <c r="B192" s="389" t="s">
        <v>577</v>
      </c>
      <c r="C192" s="390"/>
      <c r="D192" s="391"/>
      <c r="E192" s="159"/>
    </row>
    <row r="193" spans="1:5">
      <c r="A193" s="158"/>
      <c r="B193" s="263" t="s">
        <v>578</v>
      </c>
      <c r="C193" s="264" t="s">
        <v>49</v>
      </c>
      <c r="D193" s="190"/>
      <c r="E193" s="159"/>
    </row>
    <row r="194" spans="1:5">
      <c r="A194" s="158"/>
      <c r="B194" s="265" t="s">
        <v>579</v>
      </c>
      <c r="C194" s="186" t="s">
        <v>49</v>
      </c>
      <c r="D194" s="190"/>
      <c r="E194" s="159"/>
    </row>
    <row r="195" spans="1:5">
      <c r="A195" s="158"/>
      <c r="B195" s="265" t="s">
        <v>580</v>
      </c>
      <c r="C195" s="186" t="s">
        <v>49</v>
      </c>
      <c r="D195" s="191"/>
      <c r="E195" s="159"/>
    </row>
    <row r="196" spans="1:5">
      <c r="A196" s="158"/>
      <c r="B196" s="265" t="str">
        <f>IF(AND(D194=Reference!$I$10,D193=Reference!$I$2),Reference!$I$15,IF(AND(D194=Reference!$I$10,D193=Reference!$I$3),Reference!$I$16,IF(AND(D194=Reference!$I$11,D193=Reference!$I$2),Reference!$I$15,IF(AND(D194=Reference!$I$11,D193=Reference!$I$3),Reference!$I$16,IF(AND(D194=Reference!$I$12,D193=Reference!$I$2),Reference!$I$17,IF(AND(D194=Reference!$I$12,D193=Reference!$I$3),Reference!$I$18,Reference!$I$14))))))</f>
        <v>目標値</v>
      </c>
      <c r="C196" s="186" t="s">
        <v>49</v>
      </c>
      <c r="D196" s="188"/>
      <c r="E196" s="159"/>
    </row>
    <row r="197" spans="1:5">
      <c r="A197" s="158"/>
      <c r="B197" s="265" t="s">
        <v>581</v>
      </c>
      <c r="C197" s="186" t="s">
        <v>49</v>
      </c>
      <c r="D197" s="188"/>
      <c r="E197" s="159"/>
    </row>
    <row r="198" spans="1:5">
      <c r="A198" s="158"/>
      <c r="B198" s="265" t="s">
        <v>582</v>
      </c>
      <c r="C198" s="186" t="s">
        <v>49</v>
      </c>
      <c r="D198" s="188"/>
      <c r="E198" s="159"/>
    </row>
    <row r="199" spans="1:5">
      <c r="A199" s="158"/>
      <c r="B199" s="265" t="str">
        <f>IF(D193=Reference!$I$2,Reference!$I$26,IF(D193=Reference!$I$3,Reference!$I$27,Reference!$I$25))</f>
        <v>基準年の総排出量</v>
      </c>
      <c r="C199" s="186" t="s">
        <v>49</v>
      </c>
      <c r="D199" s="188"/>
      <c r="E199" s="159"/>
    </row>
    <row r="200" spans="1:5">
      <c r="A200" s="158"/>
      <c r="B200" s="265" t="s">
        <v>583</v>
      </c>
      <c r="C200" s="186" t="s">
        <v>49</v>
      </c>
      <c r="D200" s="188"/>
      <c r="E200" s="159"/>
    </row>
    <row r="201" spans="1:5">
      <c r="A201" s="158"/>
      <c r="B201" s="266" t="s">
        <v>584</v>
      </c>
      <c r="C201" s="187"/>
      <c r="D201" s="267"/>
      <c r="E201" s="159"/>
    </row>
    <row r="202" spans="1:5">
      <c r="A202" s="158"/>
      <c r="B202" s="268" t="s">
        <v>585</v>
      </c>
      <c r="C202" s="187" t="s">
        <v>49</v>
      </c>
      <c r="D202" s="189"/>
      <c r="E202" s="159"/>
    </row>
    <row r="203" spans="1:5">
      <c r="A203" s="158"/>
      <c r="B203" s="268" t="s">
        <v>586</v>
      </c>
      <c r="C203" s="187" t="s">
        <v>49</v>
      </c>
      <c r="D203" s="189"/>
      <c r="E203" s="159"/>
    </row>
    <row r="204" spans="1:5">
      <c r="A204" s="158"/>
      <c r="B204" s="268" t="s">
        <v>291</v>
      </c>
      <c r="C204" s="187" t="s">
        <v>49</v>
      </c>
      <c r="D204" s="189"/>
      <c r="E204" s="159"/>
    </row>
    <row r="205" spans="1:5">
      <c r="A205" s="158"/>
      <c r="B205" s="268" t="s">
        <v>587</v>
      </c>
      <c r="C205" s="187" t="s">
        <v>49</v>
      </c>
      <c r="D205" s="189"/>
      <c r="E205" s="159"/>
    </row>
    <row r="206" spans="1:5" ht="15.75" thickBot="1">
      <c r="A206" s="158"/>
      <c r="B206" s="268" t="s">
        <v>588</v>
      </c>
      <c r="C206" s="187" t="s">
        <v>49</v>
      </c>
      <c r="D206" s="189"/>
      <c r="E206" s="159"/>
    </row>
    <row r="207" spans="1:5" ht="15.75" thickBot="1">
      <c r="A207" s="158"/>
      <c r="B207" s="386" t="s">
        <v>589</v>
      </c>
      <c r="C207" s="387"/>
      <c r="D207" s="388"/>
      <c r="E207" s="159"/>
    </row>
    <row r="208" spans="1:5">
      <c r="A208" s="158"/>
      <c r="B208" s="263" t="s">
        <v>590</v>
      </c>
      <c r="C208" s="264" t="s">
        <v>49</v>
      </c>
      <c r="D208" s="191"/>
      <c r="E208" s="159"/>
    </row>
    <row r="209" spans="1:5">
      <c r="A209" s="158"/>
      <c r="B209" s="265" t="s">
        <v>579</v>
      </c>
      <c r="C209" s="186" t="s">
        <v>49</v>
      </c>
      <c r="D209" s="191"/>
      <c r="E209" s="159"/>
    </row>
    <row r="210" spans="1:5">
      <c r="A210" s="158"/>
      <c r="B210" s="265" t="s">
        <v>591</v>
      </c>
      <c r="C210" s="186" t="s">
        <v>49</v>
      </c>
      <c r="D210" s="191"/>
      <c r="E210" s="159"/>
    </row>
    <row r="211" spans="1:5">
      <c r="A211" s="158"/>
      <c r="B211" s="265" t="s">
        <v>592</v>
      </c>
      <c r="C211" s="186" t="s">
        <v>49</v>
      </c>
      <c r="D211" s="188"/>
      <c r="E211" s="159"/>
    </row>
    <row r="212" spans="1:5">
      <c r="A212" s="158"/>
      <c r="B212" s="265" t="s">
        <v>581</v>
      </c>
      <c r="C212" s="186" t="s">
        <v>49</v>
      </c>
      <c r="D212" s="188"/>
      <c r="E212" s="159"/>
    </row>
    <row r="213" spans="1:5">
      <c r="A213" s="158"/>
      <c r="B213" s="265" t="s">
        <v>582</v>
      </c>
      <c r="C213" s="186" t="s">
        <v>49</v>
      </c>
      <c r="D213" s="188"/>
      <c r="E213" s="159"/>
    </row>
    <row r="214" spans="1:5">
      <c r="A214" s="158"/>
      <c r="B214" s="265" t="s">
        <v>593</v>
      </c>
      <c r="C214" s="186" t="s">
        <v>49</v>
      </c>
      <c r="D214" s="188"/>
      <c r="E214" s="159"/>
    </row>
    <row r="215" spans="1:5">
      <c r="A215" s="158"/>
      <c r="B215" s="265" t="s">
        <v>583</v>
      </c>
      <c r="C215" s="186" t="s">
        <v>49</v>
      </c>
      <c r="D215" s="188"/>
      <c r="E215" s="159"/>
    </row>
    <row r="216" spans="1:5">
      <c r="A216" s="158"/>
      <c r="B216" s="266" t="s">
        <v>584</v>
      </c>
      <c r="C216" s="187"/>
      <c r="D216" s="267"/>
      <c r="E216" s="159"/>
    </row>
    <row r="217" spans="1:5">
      <c r="A217" s="158"/>
      <c r="B217" s="268" t="s">
        <v>585</v>
      </c>
      <c r="C217" s="187" t="s">
        <v>49</v>
      </c>
      <c r="D217" s="189"/>
      <c r="E217" s="159"/>
    </row>
    <row r="218" spans="1:5">
      <c r="A218" s="158"/>
      <c r="B218" s="268" t="s">
        <v>586</v>
      </c>
      <c r="C218" s="187" t="s">
        <v>49</v>
      </c>
      <c r="D218" s="189"/>
      <c r="E218" s="159"/>
    </row>
    <row r="219" spans="1:5">
      <c r="A219" s="158"/>
      <c r="B219" s="268" t="s">
        <v>291</v>
      </c>
      <c r="C219" s="187" t="s">
        <v>49</v>
      </c>
      <c r="D219" s="189"/>
      <c r="E219" s="159"/>
    </row>
    <row r="220" spans="1:5">
      <c r="A220" s="158"/>
      <c r="B220" s="268" t="s">
        <v>594</v>
      </c>
      <c r="C220" s="187" t="s">
        <v>49</v>
      </c>
      <c r="D220" s="189"/>
      <c r="E220" s="159"/>
    </row>
    <row r="221" spans="1:5" ht="15.75" thickBot="1">
      <c r="A221" s="158"/>
      <c r="B221" s="268" t="s">
        <v>588</v>
      </c>
      <c r="C221" s="187" t="s">
        <v>49</v>
      </c>
      <c r="D221" s="189"/>
      <c r="E221" s="159"/>
    </row>
    <row r="222" spans="1:5">
      <c r="A222" s="158"/>
      <c r="B222" s="386" t="s">
        <v>595</v>
      </c>
      <c r="C222" s="387"/>
      <c r="D222" s="388"/>
      <c r="E222" s="161"/>
    </row>
    <row r="223" spans="1:5">
      <c r="A223" s="158"/>
      <c r="B223" s="265" t="s">
        <v>591</v>
      </c>
      <c r="C223" s="186" t="s">
        <v>49</v>
      </c>
      <c r="D223" s="191"/>
      <c r="E223" s="161"/>
    </row>
    <row r="224" spans="1:5">
      <c r="A224" s="158"/>
      <c r="B224" s="265" t="s">
        <v>592</v>
      </c>
      <c r="C224" s="186" t="s">
        <v>49</v>
      </c>
      <c r="D224" s="188"/>
      <c r="E224" s="161"/>
    </row>
    <row r="225" spans="1:5">
      <c r="A225" s="158"/>
      <c r="B225" s="265" t="s">
        <v>581</v>
      </c>
      <c r="C225" s="186" t="s">
        <v>49</v>
      </c>
      <c r="D225" s="188"/>
      <c r="E225" s="161"/>
    </row>
    <row r="226" spans="1:5">
      <c r="A226" s="158"/>
      <c r="B226" s="265" t="s">
        <v>583</v>
      </c>
      <c r="C226" s="186" t="s">
        <v>49</v>
      </c>
      <c r="D226" s="188"/>
      <c r="E226" s="161"/>
    </row>
    <row r="227" spans="1:5">
      <c r="A227" s="158"/>
      <c r="B227" s="386" t="s">
        <v>596</v>
      </c>
      <c r="C227" s="387"/>
      <c r="D227" s="391"/>
      <c r="E227" s="161"/>
    </row>
    <row r="228" spans="1:5">
      <c r="A228" s="158"/>
      <c r="B228" s="265" t="s">
        <v>591</v>
      </c>
      <c r="C228" s="186" t="s">
        <v>49</v>
      </c>
      <c r="D228" s="191"/>
      <c r="E228" s="161"/>
    </row>
    <row r="229" spans="1:5">
      <c r="A229" s="158"/>
      <c r="B229" s="265" t="s">
        <v>592</v>
      </c>
      <c r="C229" s="186" t="s">
        <v>49</v>
      </c>
      <c r="D229" s="188"/>
      <c r="E229" s="161"/>
    </row>
    <row r="230" spans="1:5">
      <c r="A230" s="158"/>
      <c r="B230" s="265" t="s">
        <v>581</v>
      </c>
      <c r="C230" s="186" t="s">
        <v>49</v>
      </c>
      <c r="D230" s="188"/>
      <c r="E230" s="161"/>
    </row>
    <row r="231" spans="1:5">
      <c r="A231" s="158"/>
      <c r="B231" s="265" t="s">
        <v>582</v>
      </c>
      <c r="C231" s="186" t="s">
        <v>49</v>
      </c>
      <c r="D231" s="188"/>
      <c r="E231" s="161"/>
    </row>
    <row r="232" spans="1:5">
      <c r="A232" s="158"/>
      <c r="B232" s="265" t="s">
        <v>583</v>
      </c>
      <c r="C232" s="186" t="s">
        <v>49</v>
      </c>
      <c r="D232" s="188"/>
      <c r="E232" s="161"/>
    </row>
    <row r="233" spans="1:5">
      <c r="A233" s="158"/>
      <c r="B233" s="386" t="s">
        <v>597</v>
      </c>
      <c r="C233" s="387"/>
      <c r="D233" s="391"/>
      <c r="E233" s="161"/>
    </row>
    <row r="234" spans="1:5">
      <c r="A234" s="158"/>
      <c r="B234" s="265" t="s">
        <v>598</v>
      </c>
      <c r="C234" s="186" t="s">
        <v>49</v>
      </c>
      <c r="D234" s="192"/>
      <c r="E234" s="161"/>
    </row>
    <row r="235" spans="1:5">
      <c r="A235" s="158"/>
      <c r="B235" s="265" t="s">
        <v>599</v>
      </c>
      <c r="C235" s="186" t="s">
        <v>49</v>
      </c>
      <c r="D235" s="192"/>
      <c r="E235" s="161"/>
    </row>
    <row r="236" spans="1:5">
      <c r="A236" s="158"/>
      <c r="B236" s="265" t="s">
        <v>581</v>
      </c>
      <c r="C236" s="186" t="s">
        <v>49</v>
      </c>
      <c r="D236" s="188"/>
      <c r="E236" s="161"/>
    </row>
    <row r="237" spans="1:5">
      <c r="A237" s="158"/>
      <c r="B237" s="265" t="s">
        <v>582</v>
      </c>
      <c r="C237" s="186" t="s">
        <v>49</v>
      </c>
      <c r="D237" s="188"/>
      <c r="E237" s="161"/>
    </row>
    <row r="238" spans="1:5">
      <c r="A238" s="158"/>
      <c r="B238" s="265" t="s">
        <v>583</v>
      </c>
      <c r="C238" s="186" t="s">
        <v>49</v>
      </c>
      <c r="D238" s="188"/>
      <c r="E238" s="161"/>
    </row>
    <row r="239" spans="1:5">
      <c r="A239" s="158"/>
      <c r="B239" s="265" t="s">
        <v>600</v>
      </c>
      <c r="C239" s="186" t="s">
        <v>56</v>
      </c>
      <c r="D239" s="188"/>
      <c r="E239" s="161"/>
    </row>
    <row r="240" spans="1:5">
      <c r="A240" s="158"/>
      <c r="B240" s="265" t="s">
        <v>601</v>
      </c>
      <c r="C240" s="186" t="s">
        <v>56</v>
      </c>
      <c r="D240" s="188"/>
      <c r="E240" s="161"/>
    </row>
    <row r="241" spans="1:5">
      <c r="A241" s="158"/>
      <c r="B241" s="265" t="s">
        <v>602</v>
      </c>
      <c r="C241" s="186" t="s">
        <v>56</v>
      </c>
      <c r="D241" s="188"/>
      <c r="E241" s="161"/>
    </row>
    <row r="242" spans="1:5" ht="15.75" thickBot="1">
      <c r="A242" s="158"/>
      <c r="B242" s="160" t="s">
        <v>603</v>
      </c>
      <c r="C242" s="269" t="s">
        <v>56</v>
      </c>
      <c r="D242" s="188"/>
      <c r="E242" s="161"/>
    </row>
    <row r="243" spans="1:5" ht="15.75" thickBot="1">
      <c r="A243" s="383"/>
      <c r="B243" s="384"/>
      <c r="C243" s="384"/>
      <c r="D243" s="384"/>
      <c r="E243" s="385"/>
    </row>
    <row r="245" spans="1:5" ht="15.75" thickBot="1"/>
    <row r="246" spans="1:5" ht="16.5" thickBot="1">
      <c r="A246" s="157"/>
      <c r="B246" s="392"/>
      <c r="C246" s="392"/>
      <c r="D246" s="392"/>
      <c r="E246" s="393"/>
    </row>
    <row r="247" spans="1:5" ht="19.5" thickBot="1">
      <c r="A247" s="158"/>
      <c r="B247" s="394" t="s">
        <v>607</v>
      </c>
      <c r="C247" s="395"/>
      <c r="D247" s="396"/>
      <c r="E247" s="159"/>
    </row>
    <row r="248" spans="1:5" ht="15.75" thickBot="1">
      <c r="A248" s="158"/>
      <c r="B248" s="389" t="s">
        <v>572</v>
      </c>
      <c r="C248" s="390"/>
      <c r="D248" s="388"/>
      <c r="E248" s="159"/>
    </row>
    <row r="249" spans="1:5">
      <c r="A249" s="158"/>
      <c r="B249" s="263" t="s">
        <v>573</v>
      </c>
      <c r="C249" s="264" t="s">
        <v>56</v>
      </c>
      <c r="D249" s="191"/>
      <c r="E249" s="159"/>
    </row>
    <row r="250" spans="1:5" ht="15.75" thickBot="1">
      <c r="A250" s="158"/>
      <c r="B250" s="265" t="s">
        <v>574</v>
      </c>
      <c r="C250" s="186" t="s">
        <v>56</v>
      </c>
      <c r="D250" s="191"/>
      <c r="E250" s="159"/>
    </row>
    <row r="251" spans="1:5" ht="15" hidden="1" customHeight="1">
      <c r="A251" s="158"/>
      <c r="B251" s="265" t="s">
        <v>575</v>
      </c>
      <c r="C251" s="186" t="s">
        <v>56</v>
      </c>
      <c r="D251" s="191"/>
      <c r="E251" s="159"/>
    </row>
    <row r="252" spans="1:5" ht="15.75" hidden="1" customHeight="1" thickBot="1">
      <c r="A252" s="158"/>
      <c r="B252" s="265" t="s">
        <v>576</v>
      </c>
      <c r="C252" s="186" t="s">
        <v>56</v>
      </c>
      <c r="D252" s="191"/>
      <c r="E252" s="159"/>
    </row>
    <row r="253" spans="1:5" ht="15.75" thickBot="1">
      <c r="A253" s="158"/>
      <c r="B253" s="389" t="s">
        <v>577</v>
      </c>
      <c r="C253" s="390"/>
      <c r="D253" s="391"/>
      <c r="E253" s="159"/>
    </row>
    <row r="254" spans="1:5">
      <c r="A254" s="158"/>
      <c r="B254" s="263" t="s">
        <v>578</v>
      </c>
      <c r="C254" s="264" t="s">
        <v>49</v>
      </c>
      <c r="D254" s="190"/>
      <c r="E254" s="159"/>
    </row>
    <row r="255" spans="1:5">
      <c r="A255" s="158"/>
      <c r="B255" s="265" t="s">
        <v>579</v>
      </c>
      <c r="C255" s="186" t="s">
        <v>49</v>
      </c>
      <c r="D255" s="190"/>
      <c r="E255" s="159"/>
    </row>
    <row r="256" spans="1:5">
      <c r="A256" s="158"/>
      <c r="B256" s="265" t="s">
        <v>580</v>
      </c>
      <c r="C256" s="186" t="s">
        <v>49</v>
      </c>
      <c r="D256" s="191"/>
      <c r="E256" s="159"/>
    </row>
    <row r="257" spans="1:5">
      <c r="A257" s="158"/>
      <c r="B257" s="265" t="str">
        <f>IF(AND(D255=Reference!$I$10,D254=Reference!$I$2),Reference!$I$15,IF(AND(D255=Reference!$I$10,D254=Reference!$I$3),Reference!$I$16,IF(AND(D255=Reference!$I$11,D254=Reference!$I$2),Reference!$I$15,IF(AND(D255=Reference!$I$11,D254=Reference!$I$3),Reference!$I$16,IF(AND(D255=Reference!$I$12,D254=Reference!$I$2),Reference!$I$17,IF(AND(D255=Reference!$I$12,D254=Reference!$I$3),Reference!$I$18,Reference!$I$14))))))</f>
        <v>目標値</v>
      </c>
      <c r="C257" s="186" t="s">
        <v>49</v>
      </c>
      <c r="D257" s="188"/>
      <c r="E257" s="159"/>
    </row>
    <row r="258" spans="1:5">
      <c r="A258" s="158"/>
      <c r="B258" s="265" t="s">
        <v>581</v>
      </c>
      <c r="C258" s="186" t="s">
        <v>49</v>
      </c>
      <c r="D258" s="188"/>
      <c r="E258" s="159"/>
    </row>
    <row r="259" spans="1:5">
      <c r="A259" s="158"/>
      <c r="B259" s="265" t="s">
        <v>582</v>
      </c>
      <c r="C259" s="186" t="s">
        <v>49</v>
      </c>
      <c r="D259" s="188"/>
      <c r="E259" s="159"/>
    </row>
    <row r="260" spans="1:5">
      <c r="A260" s="158"/>
      <c r="B260" s="265" t="str">
        <f>IF(D254=Reference!$I$2,Reference!$I$26,IF(D254=Reference!$I$3,Reference!$I$27,Reference!$I$25))</f>
        <v>基準年の総排出量</v>
      </c>
      <c r="C260" s="186" t="s">
        <v>49</v>
      </c>
      <c r="D260" s="188"/>
      <c r="E260" s="159"/>
    </row>
    <row r="261" spans="1:5">
      <c r="A261" s="158"/>
      <c r="B261" s="265" t="s">
        <v>583</v>
      </c>
      <c r="C261" s="186" t="s">
        <v>49</v>
      </c>
      <c r="D261" s="188"/>
      <c r="E261" s="159"/>
    </row>
    <row r="262" spans="1:5">
      <c r="A262" s="158"/>
      <c r="B262" s="266" t="s">
        <v>584</v>
      </c>
      <c r="C262" s="187"/>
      <c r="D262" s="267"/>
      <c r="E262" s="159"/>
    </row>
    <row r="263" spans="1:5">
      <c r="A263" s="158"/>
      <c r="B263" s="268" t="s">
        <v>585</v>
      </c>
      <c r="C263" s="187" t="s">
        <v>49</v>
      </c>
      <c r="D263" s="189"/>
      <c r="E263" s="159"/>
    </row>
    <row r="264" spans="1:5">
      <c r="A264" s="158"/>
      <c r="B264" s="268" t="s">
        <v>586</v>
      </c>
      <c r="C264" s="187" t="s">
        <v>49</v>
      </c>
      <c r="D264" s="189"/>
      <c r="E264" s="159"/>
    </row>
    <row r="265" spans="1:5">
      <c r="A265" s="158"/>
      <c r="B265" s="268" t="s">
        <v>291</v>
      </c>
      <c r="C265" s="187" t="s">
        <v>49</v>
      </c>
      <c r="D265" s="189"/>
      <c r="E265" s="159"/>
    </row>
    <row r="266" spans="1:5">
      <c r="A266" s="158"/>
      <c r="B266" s="268" t="s">
        <v>587</v>
      </c>
      <c r="C266" s="187" t="s">
        <v>49</v>
      </c>
      <c r="D266" s="189"/>
      <c r="E266" s="159"/>
    </row>
    <row r="267" spans="1:5" ht="15.75" thickBot="1">
      <c r="A267" s="158"/>
      <c r="B267" s="268" t="s">
        <v>588</v>
      </c>
      <c r="C267" s="187" t="s">
        <v>49</v>
      </c>
      <c r="D267" s="189"/>
      <c r="E267" s="159"/>
    </row>
    <row r="268" spans="1:5" ht="15.75" thickBot="1">
      <c r="A268" s="158"/>
      <c r="B268" s="386" t="s">
        <v>589</v>
      </c>
      <c r="C268" s="387"/>
      <c r="D268" s="388"/>
      <c r="E268" s="159"/>
    </row>
    <row r="269" spans="1:5">
      <c r="A269" s="158"/>
      <c r="B269" s="263" t="s">
        <v>590</v>
      </c>
      <c r="C269" s="264" t="s">
        <v>49</v>
      </c>
      <c r="D269" s="191"/>
      <c r="E269" s="159"/>
    </row>
    <row r="270" spans="1:5">
      <c r="A270" s="158"/>
      <c r="B270" s="265" t="s">
        <v>579</v>
      </c>
      <c r="C270" s="186" t="s">
        <v>49</v>
      </c>
      <c r="D270" s="191"/>
      <c r="E270" s="159"/>
    </row>
    <row r="271" spans="1:5">
      <c r="A271" s="158"/>
      <c r="B271" s="265" t="s">
        <v>591</v>
      </c>
      <c r="C271" s="186" t="s">
        <v>49</v>
      </c>
      <c r="D271" s="191"/>
      <c r="E271" s="159"/>
    </row>
    <row r="272" spans="1:5">
      <c r="A272" s="158"/>
      <c r="B272" s="265" t="s">
        <v>592</v>
      </c>
      <c r="C272" s="186" t="s">
        <v>49</v>
      </c>
      <c r="D272" s="188"/>
      <c r="E272" s="159"/>
    </row>
    <row r="273" spans="1:5">
      <c r="A273" s="158"/>
      <c r="B273" s="265" t="s">
        <v>581</v>
      </c>
      <c r="C273" s="186" t="s">
        <v>49</v>
      </c>
      <c r="D273" s="188"/>
      <c r="E273" s="159"/>
    </row>
    <row r="274" spans="1:5">
      <c r="A274" s="158"/>
      <c r="B274" s="265" t="s">
        <v>582</v>
      </c>
      <c r="C274" s="186" t="s">
        <v>49</v>
      </c>
      <c r="D274" s="188"/>
      <c r="E274" s="159"/>
    </row>
    <row r="275" spans="1:5">
      <c r="A275" s="158"/>
      <c r="B275" s="265" t="s">
        <v>593</v>
      </c>
      <c r="C275" s="186" t="s">
        <v>49</v>
      </c>
      <c r="D275" s="188"/>
      <c r="E275" s="159"/>
    </row>
    <row r="276" spans="1:5">
      <c r="A276" s="158"/>
      <c r="B276" s="265" t="s">
        <v>583</v>
      </c>
      <c r="C276" s="186" t="s">
        <v>49</v>
      </c>
      <c r="D276" s="188"/>
      <c r="E276" s="159"/>
    </row>
    <row r="277" spans="1:5">
      <c r="A277" s="158"/>
      <c r="B277" s="266" t="s">
        <v>584</v>
      </c>
      <c r="C277" s="187"/>
      <c r="D277" s="267"/>
      <c r="E277" s="159"/>
    </row>
    <row r="278" spans="1:5">
      <c r="A278" s="158"/>
      <c r="B278" s="268" t="s">
        <v>585</v>
      </c>
      <c r="C278" s="187" t="s">
        <v>49</v>
      </c>
      <c r="D278" s="189"/>
      <c r="E278" s="159"/>
    </row>
    <row r="279" spans="1:5">
      <c r="A279" s="158"/>
      <c r="B279" s="268" t="s">
        <v>586</v>
      </c>
      <c r="C279" s="187" t="s">
        <v>49</v>
      </c>
      <c r="D279" s="189"/>
      <c r="E279" s="159"/>
    </row>
    <row r="280" spans="1:5">
      <c r="A280" s="158"/>
      <c r="B280" s="268" t="s">
        <v>291</v>
      </c>
      <c r="C280" s="187" t="s">
        <v>49</v>
      </c>
      <c r="D280" s="189"/>
      <c r="E280" s="159"/>
    </row>
    <row r="281" spans="1:5">
      <c r="A281" s="158"/>
      <c r="B281" s="268" t="s">
        <v>594</v>
      </c>
      <c r="C281" s="187" t="s">
        <v>49</v>
      </c>
      <c r="D281" s="189"/>
      <c r="E281" s="159"/>
    </row>
    <row r="282" spans="1:5" ht="15.75" thickBot="1">
      <c r="A282" s="158"/>
      <c r="B282" s="268" t="s">
        <v>588</v>
      </c>
      <c r="C282" s="187" t="s">
        <v>49</v>
      </c>
      <c r="D282" s="189"/>
      <c r="E282" s="159"/>
    </row>
    <row r="283" spans="1:5">
      <c r="A283" s="158"/>
      <c r="B283" s="386" t="s">
        <v>595</v>
      </c>
      <c r="C283" s="387"/>
      <c r="D283" s="388"/>
      <c r="E283" s="161"/>
    </row>
    <row r="284" spans="1:5">
      <c r="A284" s="158"/>
      <c r="B284" s="265" t="s">
        <v>591</v>
      </c>
      <c r="C284" s="186" t="s">
        <v>49</v>
      </c>
      <c r="D284" s="191"/>
      <c r="E284" s="161"/>
    </row>
    <row r="285" spans="1:5">
      <c r="A285" s="158"/>
      <c r="B285" s="265" t="s">
        <v>592</v>
      </c>
      <c r="C285" s="186" t="s">
        <v>49</v>
      </c>
      <c r="D285" s="188"/>
      <c r="E285" s="161"/>
    </row>
    <row r="286" spans="1:5">
      <c r="A286" s="158"/>
      <c r="B286" s="265" t="s">
        <v>581</v>
      </c>
      <c r="C286" s="186" t="s">
        <v>49</v>
      </c>
      <c r="D286" s="188"/>
      <c r="E286" s="161"/>
    </row>
    <row r="287" spans="1:5">
      <c r="A287" s="158"/>
      <c r="B287" s="265" t="s">
        <v>583</v>
      </c>
      <c r="C287" s="186" t="s">
        <v>49</v>
      </c>
      <c r="D287" s="188"/>
      <c r="E287" s="161"/>
    </row>
    <row r="288" spans="1:5">
      <c r="A288" s="158"/>
      <c r="B288" s="386" t="s">
        <v>596</v>
      </c>
      <c r="C288" s="387"/>
      <c r="D288" s="391"/>
      <c r="E288" s="161"/>
    </row>
    <row r="289" spans="1:5">
      <c r="A289" s="158"/>
      <c r="B289" s="265" t="s">
        <v>591</v>
      </c>
      <c r="C289" s="186" t="s">
        <v>49</v>
      </c>
      <c r="D289" s="191"/>
      <c r="E289" s="161"/>
    </row>
    <row r="290" spans="1:5">
      <c r="A290" s="158"/>
      <c r="B290" s="265" t="s">
        <v>592</v>
      </c>
      <c r="C290" s="186" t="s">
        <v>49</v>
      </c>
      <c r="D290" s="188"/>
      <c r="E290" s="161"/>
    </row>
    <row r="291" spans="1:5">
      <c r="A291" s="158"/>
      <c r="B291" s="265" t="s">
        <v>581</v>
      </c>
      <c r="C291" s="186" t="s">
        <v>49</v>
      </c>
      <c r="D291" s="188"/>
      <c r="E291" s="161"/>
    </row>
    <row r="292" spans="1:5">
      <c r="A292" s="158"/>
      <c r="B292" s="265" t="s">
        <v>582</v>
      </c>
      <c r="C292" s="186" t="s">
        <v>49</v>
      </c>
      <c r="D292" s="188"/>
      <c r="E292" s="161"/>
    </row>
    <row r="293" spans="1:5">
      <c r="A293" s="158"/>
      <c r="B293" s="265" t="s">
        <v>583</v>
      </c>
      <c r="C293" s="186" t="s">
        <v>49</v>
      </c>
      <c r="D293" s="188"/>
      <c r="E293" s="161"/>
    </row>
    <row r="294" spans="1:5">
      <c r="A294" s="158"/>
      <c r="B294" s="386" t="s">
        <v>597</v>
      </c>
      <c r="C294" s="387"/>
      <c r="D294" s="391"/>
      <c r="E294" s="161"/>
    </row>
    <row r="295" spans="1:5">
      <c r="A295" s="158"/>
      <c r="B295" s="265" t="s">
        <v>598</v>
      </c>
      <c r="C295" s="186" t="s">
        <v>49</v>
      </c>
      <c r="D295" s="192"/>
      <c r="E295" s="161"/>
    </row>
    <row r="296" spans="1:5">
      <c r="A296" s="158"/>
      <c r="B296" s="265" t="s">
        <v>599</v>
      </c>
      <c r="C296" s="186" t="s">
        <v>49</v>
      </c>
      <c r="D296" s="192"/>
      <c r="E296" s="161"/>
    </row>
    <row r="297" spans="1:5">
      <c r="A297" s="158"/>
      <c r="B297" s="265" t="s">
        <v>581</v>
      </c>
      <c r="C297" s="186" t="s">
        <v>49</v>
      </c>
      <c r="D297" s="188"/>
      <c r="E297" s="161"/>
    </row>
    <row r="298" spans="1:5">
      <c r="A298" s="158"/>
      <c r="B298" s="265" t="s">
        <v>582</v>
      </c>
      <c r="C298" s="186" t="s">
        <v>49</v>
      </c>
      <c r="D298" s="188"/>
      <c r="E298" s="161"/>
    </row>
    <row r="299" spans="1:5">
      <c r="A299" s="158"/>
      <c r="B299" s="265" t="s">
        <v>583</v>
      </c>
      <c r="C299" s="186" t="s">
        <v>49</v>
      </c>
      <c r="D299" s="188"/>
      <c r="E299" s="161"/>
    </row>
    <row r="300" spans="1:5">
      <c r="A300" s="158"/>
      <c r="B300" s="265" t="s">
        <v>600</v>
      </c>
      <c r="C300" s="186" t="s">
        <v>56</v>
      </c>
      <c r="D300" s="188"/>
      <c r="E300" s="161"/>
    </row>
    <row r="301" spans="1:5">
      <c r="A301" s="158"/>
      <c r="B301" s="265" t="s">
        <v>601</v>
      </c>
      <c r="C301" s="186" t="s">
        <v>56</v>
      </c>
      <c r="D301" s="188"/>
      <c r="E301" s="161"/>
    </row>
    <row r="302" spans="1:5">
      <c r="A302" s="158"/>
      <c r="B302" s="265" t="s">
        <v>602</v>
      </c>
      <c r="C302" s="186" t="s">
        <v>56</v>
      </c>
      <c r="D302" s="188"/>
      <c r="E302" s="161"/>
    </row>
    <row r="303" spans="1:5" ht="15.75" thickBot="1">
      <c r="A303" s="158"/>
      <c r="B303" s="160" t="s">
        <v>603</v>
      </c>
      <c r="C303" s="269" t="s">
        <v>56</v>
      </c>
      <c r="D303" s="188"/>
      <c r="E303" s="161"/>
    </row>
    <row r="304" spans="1:5" ht="15.75" thickBot="1">
      <c r="A304" s="383"/>
      <c r="B304" s="384"/>
      <c r="C304" s="384"/>
      <c r="D304" s="384"/>
      <c r="E304" s="385"/>
    </row>
  </sheetData>
  <sheetProtection password="CDB0" sheet="1" objects="1" scenarios="1" formatColumns="0" formatRows="0" selectLockedCells="1"/>
  <customSheetViews>
    <customSheetView guid="{9058603A-A0AE-43D0-9011-3455991B2223}" topLeftCell="A7">
      <selection activeCell="A31" sqref="A31:XFD38"/>
      <pageMargins left="0.7" right="0.7" top="0.75" bottom="0.75" header="0.3" footer="0.3"/>
    </customSheetView>
    <customSheetView guid="{6AB3D235-C27A-4013-800F-B174E746ABFF}" topLeftCell="A7">
      <selection activeCell="A31" sqref="A31:XFD38"/>
      <pageMargins left="0.7" right="0.7" top="0.75" bottom="0.75" header="0.3" footer="0.3"/>
    </customSheetView>
  </customSheetViews>
  <mergeCells count="46">
    <mergeCell ref="A304:E304"/>
    <mergeCell ref="B253:D253"/>
    <mergeCell ref="B268:D268"/>
    <mergeCell ref="B283:D283"/>
    <mergeCell ref="B288:D288"/>
    <mergeCell ref="B294:D294"/>
    <mergeCell ref="B233:D233"/>
    <mergeCell ref="A243:E243"/>
    <mergeCell ref="B246:E246"/>
    <mergeCell ref="B247:D247"/>
    <mergeCell ref="B248:D248"/>
    <mergeCell ref="B187:D187"/>
    <mergeCell ref="B192:D192"/>
    <mergeCell ref="B207:D207"/>
    <mergeCell ref="B222:D222"/>
    <mergeCell ref="B227:D227"/>
    <mergeCell ref="B166:D166"/>
    <mergeCell ref="B172:D172"/>
    <mergeCell ref="A182:E182"/>
    <mergeCell ref="B185:E185"/>
    <mergeCell ref="B186:D186"/>
    <mergeCell ref="B125:D125"/>
    <mergeCell ref="B126:D126"/>
    <mergeCell ref="B131:D131"/>
    <mergeCell ref="B146:D146"/>
    <mergeCell ref="B161:D161"/>
    <mergeCell ref="B100:D100"/>
    <mergeCell ref="B105:D105"/>
    <mergeCell ref="B111:D111"/>
    <mergeCell ref="A121:E121"/>
    <mergeCell ref="B124:E124"/>
    <mergeCell ref="B63:E63"/>
    <mergeCell ref="B64:D64"/>
    <mergeCell ref="B65:D65"/>
    <mergeCell ref="B70:D70"/>
    <mergeCell ref="B85:D85"/>
    <mergeCell ref="A1:E1"/>
    <mergeCell ref="A60:E60"/>
    <mergeCell ref="B24:D24"/>
    <mergeCell ref="B9:D9"/>
    <mergeCell ref="B2:E2"/>
    <mergeCell ref="B3:D3"/>
    <mergeCell ref="B50:D50"/>
    <mergeCell ref="B4:D4"/>
    <mergeCell ref="B39:D39"/>
    <mergeCell ref="B44:D44"/>
  </mergeCells>
  <phoneticPr fontId="55"/>
  <dataValidations count="26">
    <dataValidation type="list" operator="greaterThan" allowBlank="1" showInputMessage="1" showErrorMessage="1" sqref="C29 C151 C212 C90 C273">
      <formula1>energy_commitment</formula1>
    </dataValidation>
    <dataValidation type="decimal" allowBlank="1" showInputMessage="1" showErrorMessage="1" sqref="C31 C153 C214 C92 C275">
      <formula1>0</formula1>
      <formula2>100</formula2>
    </dataValidation>
    <dataValidation type="whole" allowBlank="1" showInputMessage="1" showErrorMessage="1" errorTitle="Invalid entry" error="Year must be between 2015 and 2100." sqref="C32 C154 C215 C93 C276">
      <formula1>2015</formula1>
      <formula2>2100</formula2>
    </dataValidation>
    <dataValidation type="decimal" operator="greaterThan" allowBlank="1" showInputMessage="1" showErrorMessage="1" errorTitle="Invalid entry" error="Value must be numeric and greater than 0." sqref="C17:C22 C33:C37 C139:C144 C155:C159 C200:C205 C216:C220 C78:C83 C94:C98 C261:C266 C277:C281">
      <formula1>0</formula1>
    </dataValidation>
    <dataValidation type="decimal" operator="greaterThanOrEqual" allowBlank="1" showInputMessage="1" showErrorMessage="1" errorTitle="Invalid entry" error="Value must be numeric and greater than or equal to 0." sqref="C25 C40:C43 C45:C49 C147 C162:C165 C167:C171 C208 C223:C226 C228:C232 C86 C101:C104 C106:C110 C269 C284:C287 C289:C293">
      <formula1>0</formula1>
    </dataValidation>
    <dataValidation type="decimal" allowBlank="1" showInputMessage="1" showErrorMessage="1" errorTitle="Invalid entry" error="Committed target value must be between 0 and 100." sqref="C14 C136 C197 C75 C258">
      <formula1>0</formula1>
      <formula2>100</formula2>
    </dataValidation>
    <dataValidation type="whole" allowBlank="1" showInputMessage="1" showErrorMessage="1" errorTitle="Invalid entry" error="Year must be between 1970 and 2015." sqref="C9 C11 C16 C26 C44 C39 C131 C133 C138 C148 C166 C161 C192 C194 C199 C209 C227 C222 C70 C72 C77 C87 C105 C100 C253 C255 C260 C270 C288 C283">
      <formula1>1970</formula1>
      <formula2>2015</formula2>
    </dataValidation>
    <dataValidation type="whole" allowBlank="1" showInputMessage="1" showErrorMessage="1" errorTitle="Invalid entry" error="Year must be between 2010 and 2100." sqref="C8 C24 C130 C146 C191 C207 C69 C85 C252 C268">
      <formula1>2010</formula1>
      <formula2>2100</formula2>
    </dataValidation>
    <dataValidation type="list" operator="greaterThan" allowBlank="1" showInputMessage="1" showErrorMessage="1" sqref="C6 C15 C30 C128 C137 C152 C189 C198 C213 C67 C76 C91 C250 C259 C274">
      <formula1>commitment_boundary</formula1>
    </dataValidation>
    <dataValidation type="list" operator="greaterThan" allowBlank="1" showInputMessage="1" showErrorMessage="1" sqref="C23 C38 C145 C160 C206 C221 C84 C99 C267 C282">
      <formula1>CI_unit</formula1>
    </dataValidation>
    <dataValidation type="list" operator="greaterThan" allowBlank="1" showInputMessage="1" showErrorMessage="1" sqref="C12 C27 C134 C149 C195 C210 C73 C88 C256 C271">
      <formula1>GHG_emission_source</formula1>
    </dataValidation>
    <dataValidation type="list" operator="greaterThan" allowBlank="1" showInputMessage="1" showErrorMessage="1" sqref="C5 C127 C188 C66 C249">
      <formula1>GHG_reduction_target_type</formula1>
    </dataValidation>
    <dataValidation type="list" operator="greaterThan" allowBlank="1" showInputMessage="1" showErrorMessage="1" sqref="C4 C126 C187 C65 C248">
      <formula1>GHG_commitment_type</formula1>
    </dataValidation>
    <dataValidation type="decimal" operator="greaterThan" allowBlank="1" showInputMessage="1" showErrorMessage="1" sqref="C7 C129 C190 C68 C251">
      <formula1>0</formula1>
    </dataValidation>
    <dataValidation type="list" allowBlank="1" showInputMessage="1" showErrorMessage="1" sqref="D5 D127 D188 D66 D249">
      <formula1>boolean?na</formula1>
    </dataValidation>
    <dataValidation type="list" allowBlank="1" showInputMessage="1" showErrorMessage="1" sqref="D6:D8 D128:D130 D189:D191 D67:D69 D250:D252">
      <formula1>boolean</formula1>
    </dataValidation>
    <dataValidation type="list" allowBlank="1" showInputMessage="1" showErrorMessage="1" sqref="D11 D26 D133 D148 D194 D209 D72 D87 D255 D270">
      <formula1>reduction_target_type</formula1>
    </dataValidation>
    <dataValidation type="decimal" allowBlank="1" showInputMessage="1" showErrorMessage="1" errorTitle="Invalid entry" error="Entry must be a numeric value between 0 and 100" sqref="D46 D41 D58:D59 D168 D163 D180:D181 D229 D224 D241:D242 D107 D102 D119:D120 D290 D285 D302:D303">
      <formula1>0</formula1>
      <formula2>100</formula2>
    </dataValidation>
    <dataValidation type="whole" allowBlank="1" showInputMessage="1" showErrorMessage="1" errorTitle="Invalid entry" error="Value must be a year between 1970 and 2015" sqref="D15 D32:D37 D30 D48:D49 D54:D55 D43 D17:D18 D137 D154:D159 D152 D170:D171 D176:D177 D165 D139:D140 D198 D215:D220 D213 D231:D232 D237:D238 D226 D200:D201 D76 D93:D98 D91 D109:D110 D115:D116 D104 D78:D79 D259 D276:D281 D274 D292:D293 D298:D299 D287 D261:D262">
      <formula1>1970</formula1>
      <formula2>YEAR(TODAY())</formula2>
    </dataValidation>
    <dataValidation type="whole" allowBlank="1" showInputMessage="1" showErrorMessage="1" errorTitle="Invalid entry" error="Value must be a year between 2000 and 2100" sqref="D14 D29 D42 D53 D47 D136 D151 D164 D175 D169 D197 D212 D225 D236 D230 D75 D90 D103 D114 D108 D258 D273 D286 D297 D291">
      <formula1>2000</formula1>
      <formula2>2100</formula2>
    </dataValidation>
    <dataValidation type="decimal" operator="greaterThan" allowBlank="1" showInputMessage="1" showErrorMessage="1" errorTitle="Invalid entry" error="Entry must be a numeric value greater than 0." sqref="D16 D31 D56:D57 D13 D28 D138 D153 D178:D179 D135 D150 D199 D214 D239:D240 D196 D211 D77 D92 D117:D118 D74 D89 D260 D275 D300:D301 D257 D272">
      <formula1>0</formula1>
    </dataValidation>
    <dataValidation type="list" allowBlank="1" showInputMessage="1" showErrorMessage="1" sqref="D25 D147 D208 D86 D269">
      <formula1>Carbon_intensity_unit</formula1>
    </dataValidation>
    <dataValidation type="list" allowBlank="1" showInputMessage="1" showErrorMessage="1" sqref="D12 D27 D40 D45 D134 D149 D162 D167 D195 D210 D223 D228 D73 D88 D101 D106 D256 D271 D284 D289">
      <formula1>Boundary</formula1>
    </dataValidation>
    <dataValidation type="list" allowBlank="1" showInputMessage="1" showErrorMessage="1" sqref="D10 D132 D193 D71 D254">
      <formula1>commitment_type</formula1>
    </dataValidation>
    <dataValidation type="list" allowBlank="1" showInputMessage="1" showErrorMessage="1" errorTitle="Invalid entry" error="Value must be a year between 1970 and 2015" sqref="D19:D23 D141:D145 D202:D206 D80:D84 D263:D267">
      <formula1>boolean</formula1>
    </dataValidation>
    <dataValidation type="list" allowBlank="1" showInputMessage="1" showErrorMessage="1" sqref="D38 D160 D221 D99 D282">
      <formula1>Emission_sources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56"/>
  <sheetViews>
    <sheetView windowProtection="1" topLeftCell="D1" zoomScale="85" zoomScaleNormal="85" workbookViewId="0">
      <selection activeCell="I14" sqref="I14"/>
    </sheetView>
  </sheetViews>
  <sheetFormatPr defaultRowHeight="15"/>
  <cols>
    <col min="1" max="1" width="35.5703125" customWidth="1"/>
    <col min="2" max="2" width="33.85546875" customWidth="1"/>
    <col min="3" max="3" width="33.85546875" style="10" customWidth="1"/>
    <col min="4" max="4" width="32.28515625" customWidth="1"/>
    <col min="5" max="5" width="46" customWidth="1"/>
    <col min="6" max="6" width="56.5703125" bestFit="1" customWidth="1"/>
    <col min="7" max="7" width="32.42578125" customWidth="1"/>
    <col min="8" max="8" width="32.85546875" customWidth="1"/>
    <col min="9" max="9" width="22.28515625" customWidth="1"/>
    <col min="10" max="10" width="26.28515625" customWidth="1"/>
  </cols>
  <sheetData>
    <row r="1" spans="1:10">
      <c r="A1" s="11" t="s">
        <v>1</v>
      </c>
      <c r="B1" s="11" t="s">
        <v>26</v>
      </c>
      <c r="C1" s="11" t="s">
        <v>5</v>
      </c>
      <c r="D1" s="11" t="s">
        <v>36</v>
      </c>
      <c r="E1" s="11" t="s">
        <v>6</v>
      </c>
      <c r="F1" s="11" t="s">
        <v>18</v>
      </c>
      <c r="G1" s="11" t="s">
        <v>54</v>
      </c>
      <c r="H1" s="25" t="s">
        <v>61</v>
      </c>
      <c r="I1" s="25" t="s">
        <v>6</v>
      </c>
      <c r="J1" s="194" t="s">
        <v>68</v>
      </c>
    </row>
    <row r="2" spans="1:10">
      <c r="A2" s="10" t="s">
        <v>608</v>
      </c>
      <c r="B2" s="26" t="s">
        <v>913</v>
      </c>
      <c r="C2" s="13" t="s">
        <v>1103</v>
      </c>
      <c r="D2" s="13" t="s">
        <v>1086</v>
      </c>
      <c r="E2" s="10" t="s">
        <v>8</v>
      </c>
      <c r="F2" s="10" t="s">
        <v>1272</v>
      </c>
      <c r="G2" t="s">
        <v>1298</v>
      </c>
      <c r="H2" t="s">
        <v>1294</v>
      </c>
      <c r="I2" t="s">
        <v>8</v>
      </c>
    </row>
    <row r="3" spans="1:10">
      <c r="A3" s="10" t="s">
        <v>662</v>
      </c>
      <c r="B3" s="26" t="s">
        <v>915</v>
      </c>
      <c r="C3" s="13" t="s">
        <v>1104</v>
      </c>
      <c r="D3" s="13" t="s">
        <v>1087</v>
      </c>
      <c r="E3" s="10" t="s">
        <v>9</v>
      </c>
      <c r="F3" s="10" t="s">
        <v>1323</v>
      </c>
      <c r="G3" t="s">
        <v>1299</v>
      </c>
      <c r="H3" t="s">
        <v>1293</v>
      </c>
      <c r="I3" t="s">
        <v>9</v>
      </c>
    </row>
    <row r="4" spans="1:10">
      <c r="A4" s="10" t="s">
        <v>663</v>
      </c>
      <c r="B4" s="26" t="s">
        <v>916</v>
      </c>
      <c r="C4" s="13" t="s">
        <v>1105</v>
      </c>
      <c r="D4" s="13" t="s">
        <v>941</v>
      </c>
      <c r="E4" s="10"/>
      <c r="F4" s="10" t="s">
        <v>1329</v>
      </c>
      <c r="G4" t="s">
        <v>1300</v>
      </c>
      <c r="H4" t="s">
        <v>1295</v>
      </c>
    </row>
    <row r="5" spans="1:10">
      <c r="A5" s="10" t="s">
        <v>807</v>
      </c>
      <c r="B5" s="26" t="s">
        <v>914</v>
      </c>
      <c r="C5" s="13" t="s">
        <v>1106</v>
      </c>
      <c r="D5" s="13" t="s">
        <v>984</v>
      </c>
      <c r="E5" s="11" t="s">
        <v>10</v>
      </c>
      <c r="F5" s="10" t="s">
        <v>1328</v>
      </c>
      <c r="G5" t="s">
        <v>1301</v>
      </c>
      <c r="H5" s="26" t="s">
        <v>1296</v>
      </c>
      <c r="I5" s="25" t="s">
        <v>10</v>
      </c>
    </row>
    <row r="6" spans="1:10">
      <c r="A6" s="10" t="s">
        <v>704</v>
      </c>
      <c r="B6" s="26" t="s">
        <v>917</v>
      </c>
      <c r="C6" s="13" t="s">
        <v>1107</v>
      </c>
      <c r="D6" s="13" t="s">
        <v>985</v>
      </c>
      <c r="E6" s="10" t="s">
        <v>930</v>
      </c>
      <c r="F6" s="10" t="s">
        <v>1327</v>
      </c>
      <c r="G6" t="s">
        <v>1302</v>
      </c>
      <c r="H6" s="26" t="s">
        <v>1297</v>
      </c>
      <c r="I6" t="s">
        <v>1270</v>
      </c>
    </row>
    <row r="7" spans="1:10">
      <c r="A7" s="10" t="s">
        <v>664</v>
      </c>
      <c r="B7" s="26" t="s">
        <v>918</v>
      </c>
      <c r="C7" s="13" t="s">
        <v>1108</v>
      </c>
      <c r="D7" s="13" t="s">
        <v>986</v>
      </c>
      <c r="E7" s="10" t="s">
        <v>924</v>
      </c>
      <c r="F7" s="10" t="s">
        <v>1326</v>
      </c>
      <c r="G7" t="s">
        <v>1303</v>
      </c>
      <c r="I7" t="s">
        <v>1271</v>
      </c>
    </row>
    <row r="8" spans="1:10">
      <c r="A8" s="10" t="s">
        <v>808</v>
      </c>
      <c r="B8" s="26" t="s">
        <v>920</v>
      </c>
      <c r="C8" s="13" t="s">
        <v>1109</v>
      </c>
      <c r="D8" s="13" t="s">
        <v>987</v>
      </c>
      <c r="E8" s="10"/>
      <c r="F8" s="10" t="s">
        <v>1325</v>
      </c>
      <c r="G8" t="s">
        <v>1304</v>
      </c>
    </row>
    <row r="9" spans="1:10">
      <c r="A9" s="10" t="s">
        <v>809</v>
      </c>
      <c r="B9" s="26" t="s">
        <v>919</v>
      </c>
      <c r="C9" s="13" t="s">
        <v>1110</v>
      </c>
      <c r="D9" s="13" t="s">
        <v>988</v>
      </c>
      <c r="E9" s="11" t="s">
        <v>60</v>
      </c>
      <c r="F9" s="10" t="s">
        <v>1324</v>
      </c>
      <c r="G9" t="s">
        <v>1305</v>
      </c>
      <c r="I9" s="25" t="s">
        <v>11</v>
      </c>
    </row>
    <row r="10" spans="1:10">
      <c r="A10" s="10" t="s">
        <v>702</v>
      </c>
      <c r="B10" s="11" t="s">
        <v>2</v>
      </c>
      <c r="C10" s="13" t="s">
        <v>1111</v>
      </c>
      <c r="D10" s="13" t="s">
        <v>942</v>
      </c>
      <c r="E10" s="10" t="s">
        <v>932</v>
      </c>
      <c r="F10" s="10"/>
      <c r="G10" t="s">
        <v>1306</v>
      </c>
      <c r="I10" s="26" t="s">
        <v>932</v>
      </c>
    </row>
    <row r="11" spans="1:10">
      <c r="A11" s="10" t="s">
        <v>703</v>
      </c>
      <c r="B11" s="10" t="s">
        <v>895</v>
      </c>
      <c r="C11" s="13" t="s">
        <v>1112</v>
      </c>
      <c r="D11" s="13" t="s">
        <v>943</v>
      </c>
      <c r="E11" s="10" t="s">
        <v>933</v>
      </c>
      <c r="F11" s="11" t="s">
        <v>19</v>
      </c>
      <c r="G11" t="s">
        <v>1307</v>
      </c>
      <c r="I11" s="26" t="s">
        <v>933</v>
      </c>
    </row>
    <row r="12" spans="1:10">
      <c r="A12" s="10" t="s">
        <v>665</v>
      </c>
      <c r="B12" s="10" t="s">
        <v>896</v>
      </c>
      <c r="C12" s="13" t="s">
        <v>1113</v>
      </c>
      <c r="D12" s="13" t="s">
        <v>989</v>
      </c>
      <c r="E12" s="10" t="s">
        <v>934</v>
      </c>
      <c r="F12" s="10" t="s">
        <v>1330</v>
      </c>
      <c r="G12" t="s">
        <v>1308</v>
      </c>
      <c r="I12" s="26" t="s">
        <v>934</v>
      </c>
    </row>
    <row r="13" spans="1:10">
      <c r="A13" s="10" t="s">
        <v>810</v>
      </c>
      <c r="B13" s="10" t="s">
        <v>897</v>
      </c>
      <c r="C13" s="13" t="s">
        <v>1114</v>
      </c>
      <c r="D13" s="13" t="s">
        <v>990</v>
      </c>
      <c r="E13" s="10"/>
      <c r="F13" s="10" t="s">
        <v>1332</v>
      </c>
      <c r="G13" t="s">
        <v>1309</v>
      </c>
    </row>
    <row r="14" spans="1:10">
      <c r="A14" s="10" t="s">
        <v>811</v>
      </c>
      <c r="B14" s="10" t="s">
        <v>898</v>
      </c>
      <c r="C14" s="13" t="s">
        <v>1115</v>
      </c>
      <c r="D14" s="13" t="s">
        <v>991</v>
      </c>
      <c r="E14" s="11" t="s">
        <v>12</v>
      </c>
      <c r="F14" s="10" t="s">
        <v>1331</v>
      </c>
      <c r="G14" t="s">
        <v>1310</v>
      </c>
      <c r="I14" s="25" t="s">
        <v>1366</v>
      </c>
    </row>
    <row r="15" spans="1:10">
      <c r="A15" s="10" t="s">
        <v>666</v>
      </c>
      <c r="B15" s="10" t="s">
        <v>899</v>
      </c>
      <c r="C15" s="13" t="s">
        <v>1116</v>
      </c>
      <c r="D15" s="13" t="s">
        <v>992</v>
      </c>
      <c r="E15" s="10" t="s">
        <v>1265</v>
      </c>
      <c r="F15" s="10" t="s">
        <v>1333</v>
      </c>
      <c r="G15" t="s">
        <v>1311</v>
      </c>
      <c r="I15" t="s">
        <v>1282</v>
      </c>
    </row>
    <row r="16" spans="1:10">
      <c r="A16" s="10" t="s">
        <v>667</v>
      </c>
      <c r="B16" s="10" t="s">
        <v>900</v>
      </c>
      <c r="C16" s="13" t="s">
        <v>1117</v>
      </c>
      <c r="D16" s="13" t="s">
        <v>944</v>
      </c>
      <c r="E16" s="10" t="s">
        <v>1266</v>
      </c>
      <c r="F16" s="10"/>
      <c r="G16" t="s">
        <v>1312</v>
      </c>
      <c r="I16" t="s">
        <v>1283</v>
      </c>
    </row>
    <row r="17" spans="1:9" ht="18">
      <c r="A17" s="10" t="s">
        <v>705</v>
      </c>
      <c r="B17" s="10"/>
      <c r="C17" s="13" t="s">
        <v>1118</v>
      </c>
      <c r="D17" s="13" t="s">
        <v>993</v>
      </c>
      <c r="E17" s="10" t="s">
        <v>1267</v>
      </c>
      <c r="F17" s="11" t="s">
        <v>20</v>
      </c>
      <c r="G17" t="s">
        <v>1313</v>
      </c>
      <c r="I17" t="s">
        <v>1284</v>
      </c>
    </row>
    <row r="18" spans="1:9" ht="18">
      <c r="A18" s="10" t="s">
        <v>706</v>
      </c>
      <c r="B18" s="11" t="s">
        <v>4</v>
      </c>
      <c r="C18" s="13" t="s">
        <v>1119</v>
      </c>
      <c r="D18" s="13" t="s">
        <v>945</v>
      </c>
      <c r="E18" s="10" t="s">
        <v>1268</v>
      </c>
      <c r="F18" s="10" t="s">
        <v>1270</v>
      </c>
      <c r="G18" t="s">
        <v>1314</v>
      </c>
      <c r="I18" t="s">
        <v>1365</v>
      </c>
    </row>
    <row r="19" spans="1:9">
      <c r="A19" s="10" t="s">
        <v>707</v>
      </c>
      <c r="B19" s="10" t="s">
        <v>901</v>
      </c>
      <c r="C19" s="13" t="s">
        <v>1120</v>
      </c>
      <c r="D19" s="13" t="s">
        <v>994</v>
      </c>
      <c r="E19" s="10"/>
      <c r="F19" s="10" t="s">
        <v>1363</v>
      </c>
      <c r="G19" t="s">
        <v>1315</v>
      </c>
      <c r="I19" t="s">
        <v>1321</v>
      </c>
    </row>
    <row r="20" spans="1:9">
      <c r="A20" s="10" t="s">
        <v>708</v>
      </c>
      <c r="B20" s="10" t="s">
        <v>902</v>
      </c>
      <c r="C20" s="13" t="s">
        <v>1121</v>
      </c>
      <c r="D20" s="13" t="s">
        <v>995</v>
      </c>
      <c r="E20" s="11" t="s">
        <v>13</v>
      </c>
      <c r="F20" s="10" t="s">
        <v>1362</v>
      </c>
      <c r="G20" t="s">
        <v>1316</v>
      </c>
      <c r="I20" t="s">
        <v>1285</v>
      </c>
    </row>
    <row r="21" spans="1:9">
      <c r="A21" s="10" t="s">
        <v>709</v>
      </c>
      <c r="B21" s="10" t="s">
        <v>903</v>
      </c>
      <c r="C21" s="13" t="s">
        <v>1122</v>
      </c>
      <c r="D21" s="13" t="s">
        <v>946</v>
      </c>
      <c r="E21" s="10" t="s">
        <v>936</v>
      </c>
      <c r="F21" s="10" t="s">
        <v>1334</v>
      </c>
      <c r="G21" t="s">
        <v>1317</v>
      </c>
      <c r="I21" t="s">
        <v>1286</v>
      </c>
    </row>
    <row r="22" spans="1:9">
      <c r="A22" s="10" t="s">
        <v>812</v>
      </c>
      <c r="B22" s="10"/>
      <c r="C22" s="13" t="s">
        <v>1123</v>
      </c>
      <c r="D22" s="13" t="s">
        <v>996</v>
      </c>
      <c r="E22" s="10" t="s">
        <v>935</v>
      </c>
      <c r="F22" s="10"/>
      <c r="I22" t="s">
        <v>1287</v>
      </c>
    </row>
    <row r="23" spans="1:9">
      <c r="A23" s="10" t="s">
        <v>710</v>
      </c>
      <c r="B23" s="11" t="s">
        <v>3</v>
      </c>
      <c r="C23" s="13" t="s">
        <v>1124</v>
      </c>
      <c r="D23" s="13" t="s">
        <v>947</v>
      </c>
      <c r="E23" s="10"/>
      <c r="F23" s="11" t="s">
        <v>52</v>
      </c>
      <c r="I23" t="s">
        <v>1288</v>
      </c>
    </row>
    <row r="24" spans="1:9">
      <c r="A24" s="10" t="s">
        <v>668</v>
      </c>
      <c r="B24" s="10"/>
      <c r="C24" s="13" t="s">
        <v>1125</v>
      </c>
      <c r="D24" s="13" t="s">
        <v>997</v>
      </c>
      <c r="E24" s="11" t="s">
        <v>14</v>
      </c>
      <c r="F24" s="10" t="s">
        <v>1318</v>
      </c>
      <c r="G24" s="25" t="s">
        <v>72</v>
      </c>
    </row>
    <row r="25" spans="1:9">
      <c r="A25" s="10" t="s">
        <v>711</v>
      </c>
      <c r="B25" s="11" t="s">
        <v>7</v>
      </c>
      <c r="C25" s="13" t="s">
        <v>1126</v>
      </c>
      <c r="D25" s="13" t="s">
        <v>998</v>
      </c>
      <c r="E25" s="10" t="s">
        <v>927</v>
      </c>
      <c r="F25" s="10" t="s">
        <v>1319</v>
      </c>
      <c r="G25" s="26" t="s">
        <v>1291</v>
      </c>
      <c r="I25" s="25" t="s">
        <v>1364</v>
      </c>
    </row>
    <row r="26" spans="1:9">
      <c r="A26" s="10" t="s">
        <v>712</v>
      </c>
      <c r="B26" s="10" t="s">
        <v>609</v>
      </c>
      <c r="C26" s="13" t="s">
        <v>1127</v>
      </c>
      <c r="D26" s="13" t="s">
        <v>999</v>
      </c>
      <c r="E26" s="10" t="s">
        <v>926</v>
      </c>
      <c r="F26" s="10" t="s">
        <v>1320</v>
      </c>
      <c r="G26" s="26" t="s">
        <v>1322</v>
      </c>
      <c r="I26" t="s">
        <v>1289</v>
      </c>
    </row>
    <row r="27" spans="1:9">
      <c r="A27" s="10" t="s">
        <v>713</v>
      </c>
      <c r="B27" s="10" t="s">
        <v>610</v>
      </c>
      <c r="C27" s="13" t="s">
        <v>1128</v>
      </c>
      <c r="D27" s="13" t="s">
        <v>1000</v>
      </c>
      <c r="E27" s="10" t="s">
        <v>925</v>
      </c>
      <c r="F27" s="10" t="s">
        <v>1359</v>
      </c>
      <c r="G27" s="26" t="s">
        <v>1292</v>
      </c>
      <c r="I27" t="s">
        <v>1290</v>
      </c>
    </row>
    <row r="28" spans="1:9">
      <c r="A28" s="10" t="s">
        <v>714</v>
      </c>
      <c r="B28" s="10"/>
      <c r="C28" s="13" t="s">
        <v>1129</v>
      </c>
      <c r="D28" s="13" t="s">
        <v>1001</v>
      </c>
      <c r="E28" s="10" t="s">
        <v>928</v>
      </c>
      <c r="F28" s="10" t="s">
        <v>1360</v>
      </c>
    </row>
    <row r="29" spans="1:9">
      <c r="A29" s="10" t="s">
        <v>669</v>
      </c>
      <c r="B29" s="11" t="s">
        <v>21</v>
      </c>
      <c r="C29" s="13" t="s">
        <v>1130</v>
      </c>
      <c r="D29" s="13" t="s">
        <v>948</v>
      </c>
      <c r="E29" s="10" t="s">
        <v>929</v>
      </c>
      <c r="F29" s="10" t="s">
        <v>1361</v>
      </c>
      <c r="I29" s="25" t="s">
        <v>14</v>
      </c>
    </row>
    <row r="30" spans="1:9">
      <c r="A30" s="10" t="s">
        <v>715</v>
      </c>
      <c r="B30" s="10" t="s">
        <v>609</v>
      </c>
      <c r="C30" s="13" t="s">
        <v>1131</v>
      </c>
      <c r="D30" s="13" t="s">
        <v>1002</v>
      </c>
      <c r="E30" s="10"/>
      <c r="F30" s="10"/>
      <c r="I30" s="26" t="s">
        <v>927</v>
      </c>
    </row>
    <row r="31" spans="1:9">
      <c r="A31" s="10" t="s">
        <v>716</v>
      </c>
      <c r="B31" s="10" t="s">
        <v>610</v>
      </c>
      <c r="C31" s="13" t="s">
        <v>1132</v>
      </c>
      <c r="D31" s="13" t="s">
        <v>949</v>
      </c>
      <c r="E31" s="11" t="s">
        <v>59</v>
      </c>
      <c r="F31" s="11" t="s">
        <v>22</v>
      </c>
      <c r="I31" s="26" t="s">
        <v>926</v>
      </c>
    </row>
    <row r="32" spans="1:9">
      <c r="A32" s="10" t="s">
        <v>813</v>
      </c>
      <c r="B32" s="10" t="s">
        <v>921</v>
      </c>
      <c r="C32" s="13" t="s">
        <v>1133</v>
      </c>
      <c r="D32" s="13" t="s">
        <v>950</v>
      </c>
      <c r="E32" s="10" t="s">
        <v>940</v>
      </c>
      <c r="F32" s="10" t="s">
        <v>1357</v>
      </c>
      <c r="I32" s="26" t="s">
        <v>291</v>
      </c>
    </row>
    <row r="33" spans="1:9">
      <c r="A33" s="10" t="s">
        <v>670</v>
      </c>
      <c r="B33" s="10"/>
      <c r="C33" s="13" t="s">
        <v>1134</v>
      </c>
      <c r="D33" s="13" t="s">
        <v>951</v>
      </c>
      <c r="E33" s="10" t="s">
        <v>939</v>
      </c>
      <c r="F33" s="10" t="s">
        <v>1358</v>
      </c>
      <c r="I33" s="26" t="s">
        <v>928</v>
      </c>
    </row>
    <row r="34" spans="1:9">
      <c r="A34" s="10" t="s">
        <v>814</v>
      </c>
      <c r="B34" s="11" t="s">
        <v>30</v>
      </c>
      <c r="C34" s="13" t="s">
        <v>1135</v>
      </c>
      <c r="D34" s="13" t="s">
        <v>952</v>
      </c>
      <c r="E34" s="10"/>
      <c r="F34" s="26" t="s">
        <v>926</v>
      </c>
      <c r="I34" s="26" t="s">
        <v>929</v>
      </c>
    </row>
    <row r="35" spans="1:9">
      <c r="A35" s="10" t="s">
        <v>815</v>
      </c>
      <c r="B35" s="10" t="s">
        <v>609</v>
      </c>
      <c r="C35" s="13" t="s">
        <v>1136</v>
      </c>
      <c r="D35" s="13" t="s">
        <v>1003</v>
      </c>
      <c r="E35" s="11" t="s">
        <v>16</v>
      </c>
      <c r="F35" s="26" t="s">
        <v>291</v>
      </c>
    </row>
    <row r="36" spans="1:9">
      <c r="A36" s="10" t="s">
        <v>671</v>
      </c>
      <c r="B36" s="10" t="s">
        <v>610</v>
      </c>
      <c r="C36" s="13" t="s">
        <v>1137</v>
      </c>
      <c r="D36" s="13" t="s">
        <v>953</v>
      </c>
      <c r="E36" s="10" t="s">
        <v>937</v>
      </c>
      <c r="F36" s="26" t="s">
        <v>928</v>
      </c>
      <c r="I36" s="25" t="s">
        <v>15</v>
      </c>
    </row>
    <row r="37" spans="1:9">
      <c r="A37" s="10" t="s">
        <v>717</v>
      </c>
      <c r="B37" s="10" t="s">
        <v>922</v>
      </c>
      <c r="C37" s="13" t="s">
        <v>1138</v>
      </c>
      <c r="D37" s="13" t="s">
        <v>1004</v>
      </c>
      <c r="E37" s="10" t="s">
        <v>938</v>
      </c>
      <c r="F37" s="26" t="s">
        <v>929</v>
      </c>
      <c r="I37" t="s">
        <v>1275</v>
      </c>
    </row>
    <row r="38" spans="1:9">
      <c r="A38" s="10" t="s">
        <v>718</v>
      </c>
      <c r="B38" s="10"/>
      <c r="C38" s="13" t="s">
        <v>1139</v>
      </c>
      <c r="D38" s="13" t="s">
        <v>1005</v>
      </c>
      <c r="E38" s="10"/>
      <c r="F38" s="26" t="s">
        <v>1338</v>
      </c>
      <c r="I38" t="s">
        <v>1276</v>
      </c>
    </row>
    <row r="39" spans="1:9">
      <c r="A39" s="10" t="s">
        <v>719</v>
      </c>
      <c r="B39" s="11" t="s">
        <v>31</v>
      </c>
      <c r="C39" s="13" t="s">
        <v>1140</v>
      </c>
      <c r="D39" s="13" t="s">
        <v>1006</v>
      </c>
      <c r="E39" s="11" t="s">
        <v>12</v>
      </c>
      <c r="F39" s="10"/>
      <c r="I39" t="s">
        <v>1277</v>
      </c>
    </row>
    <row r="40" spans="1:9">
      <c r="A40" s="10" t="s">
        <v>672</v>
      </c>
      <c r="B40" s="10" t="s">
        <v>609</v>
      </c>
      <c r="C40" s="13" t="s">
        <v>1141</v>
      </c>
      <c r="D40" s="13" t="s">
        <v>954</v>
      </c>
      <c r="E40" s="10" t="s">
        <v>1269</v>
      </c>
      <c r="F40" s="11" t="s">
        <v>23</v>
      </c>
      <c r="I40" t="s">
        <v>1278</v>
      </c>
    </row>
    <row r="41" spans="1:9">
      <c r="A41" s="10" t="s">
        <v>673</v>
      </c>
      <c r="B41" s="10" t="s">
        <v>610</v>
      </c>
      <c r="C41" s="13" t="s">
        <v>1142</v>
      </c>
      <c r="D41" s="13" t="s">
        <v>1007</v>
      </c>
      <c r="E41" s="10" t="s">
        <v>1273</v>
      </c>
      <c r="F41" s="10" t="s">
        <v>1335</v>
      </c>
    </row>
    <row r="42" spans="1:9">
      <c r="A42" s="10" t="s">
        <v>674</v>
      </c>
      <c r="B42" s="10" t="s">
        <v>923</v>
      </c>
      <c r="C42" s="13" t="s">
        <v>1143</v>
      </c>
      <c r="D42" s="13" t="s">
        <v>1008</v>
      </c>
      <c r="E42" s="10" t="s">
        <v>1274</v>
      </c>
      <c r="F42" s="10" t="s">
        <v>1336</v>
      </c>
      <c r="I42" s="25" t="s">
        <v>16</v>
      </c>
    </row>
    <row r="43" spans="1:9">
      <c r="A43" s="10" t="s">
        <v>720</v>
      </c>
      <c r="B43" s="10" t="s">
        <v>904</v>
      </c>
      <c r="C43" s="13" t="s">
        <v>1159</v>
      </c>
      <c r="D43" s="13" t="s">
        <v>1088</v>
      </c>
      <c r="E43" s="10"/>
      <c r="F43" s="10" t="s">
        <v>1337</v>
      </c>
      <c r="I43" s="26" t="s">
        <v>937</v>
      </c>
    </row>
    <row r="44" spans="1:9">
      <c r="A44" s="10" t="s">
        <v>816</v>
      </c>
      <c r="B44" s="10"/>
      <c r="C44" s="13" t="s">
        <v>1160</v>
      </c>
      <c r="D44" s="13" t="s">
        <v>1089</v>
      </c>
      <c r="E44" s="11" t="s">
        <v>37</v>
      </c>
      <c r="F44" s="26" t="s">
        <v>926</v>
      </c>
      <c r="I44" s="26" t="s">
        <v>938</v>
      </c>
    </row>
    <row r="45" spans="1:9">
      <c r="A45" s="10" t="s">
        <v>721</v>
      </c>
      <c r="B45" s="11" t="s">
        <v>33</v>
      </c>
      <c r="C45" s="13" t="s">
        <v>1161</v>
      </c>
      <c r="D45" s="13" t="s">
        <v>1009</v>
      </c>
      <c r="E45" s="10" t="s">
        <v>864</v>
      </c>
      <c r="F45" s="26" t="s">
        <v>291</v>
      </c>
    </row>
    <row r="46" spans="1:9">
      <c r="A46" s="10" t="s">
        <v>722</v>
      </c>
      <c r="B46" s="10" t="s">
        <v>609</v>
      </c>
      <c r="C46" s="13" t="s">
        <v>1162</v>
      </c>
      <c r="D46" s="13" t="s">
        <v>1010</v>
      </c>
      <c r="E46" s="10" t="s">
        <v>865</v>
      </c>
      <c r="F46" s="26" t="s">
        <v>928</v>
      </c>
      <c r="I46" s="25" t="s">
        <v>66</v>
      </c>
    </row>
    <row r="47" spans="1:9">
      <c r="A47" s="10" t="s">
        <v>675</v>
      </c>
      <c r="B47" s="10" t="s">
        <v>610</v>
      </c>
      <c r="C47" s="13" t="s">
        <v>1163</v>
      </c>
      <c r="D47" s="13" t="s">
        <v>955</v>
      </c>
      <c r="E47" s="10" t="s">
        <v>864</v>
      </c>
      <c r="F47" s="26" t="s">
        <v>929</v>
      </c>
      <c r="I47" s="26" t="s">
        <v>1281</v>
      </c>
    </row>
    <row r="48" spans="1:9">
      <c r="A48" s="10" t="s">
        <v>676</v>
      </c>
      <c r="B48" s="10" t="s">
        <v>931</v>
      </c>
      <c r="C48" s="13" t="s">
        <v>1164</v>
      </c>
      <c r="D48" s="13" t="s">
        <v>956</v>
      </c>
      <c r="E48" s="10" t="s">
        <v>866</v>
      </c>
      <c r="F48" s="10" t="s">
        <v>1338</v>
      </c>
      <c r="I48" s="26" t="s">
        <v>1280</v>
      </c>
    </row>
    <row r="49" spans="1:9">
      <c r="A49" s="10" t="s">
        <v>817</v>
      </c>
      <c r="B49" s="10" t="s">
        <v>904</v>
      </c>
      <c r="C49" s="13" t="s">
        <v>1165</v>
      </c>
      <c r="D49" s="13" t="s">
        <v>1011</v>
      </c>
      <c r="E49" s="10" t="s">
        <v>867</v>
      </c>
      <c r="F49" s="10"/>
      <c r="I49" s="26" t="s">
        <v>1279</v>
      </c>
    </row>
    <row r="50" spans="1:9">
      <c r="A50" s="10" t="s">
        <v>818</v>
      </c>
      <c r="B50" s="10"/>
      <c r="C50" s="13" t="s">
        <v>1166</v>
      </c>
      <c r="D50" s="13" t="s">
        <v>957</v>
      </c>
      <c r="E50" s="10" t="s">
        <v>868</v>
      </c>
      <c r="F50" s="11" t="s">
        <v>24</v>
      </c>
    </row>
    <row r="51" spans="1:9">
      <c r="A51" s="10" t="s">
        <v>819</v>
      </c>
      <c r="B51" s="11" t="s">
        <v>50</v>
      </c>
      <c r="C51" s="13" t="s">
        <v>1264</v>
      </c>
      <c r="D51" s="13" t="s">
        <v>1012</v>
      </c>
      <c r="E51" s="10" t="s">
        <v>869</v>
      </c>
      <c r="F51" s="10" t="s">
        <v>1351</v>
      </c>
    </row>
    <row r="52" spans="1:9">
      <c r="A52" s="10" t="s">
        <v>677</v>
      </c>
      <c r="B52" s="10" t="s">
        <v>905</v>
      </c>
      <c r="C52" s="13" t="s">
        <v>1263</v>
      </c>
      <c r="D52" s="13" t="s">
        <v>1013</v>
      </c>
      <c r="E52" s="10" t="s">
        <v>870</v>
      </c>
      <c r="F52" s="10" t="s">
        <v>1352</v>
      </c>
    </row>
    <row r="53" spans="1:9">
      <c r="A53" s="10" t="s">
        <v>723</v>
      </c>
      <c r="B53" s="10" t="s">
        <v>906</v>
      </c>
      <c r="C53" s="13" t="s">
        <v>1262</v>
      </c>
      <c r="D53" s="13" t="s">
        <v>1014</v>
      </c>
      <c r="E53" s="10" t="s">
        <v>871</v>
      </c>
      <c r="F53" s="10" t="s">
        <v>1353</v>
      </c>
    </row>
    <row r="54" spans="1:9">
      <c r="A54" s="10" t="s">
        <v>820</v>
      </c>
      <c r="B54" s="10" t="s">
        <v>912</v>
      </c>
      <c r="C54" s="13" t="s">
        <v>1261</v>
      </c>
      <c r="D54" s="13" t="s">
        <v>1015</v>
      </c>
      <c r="E54" s="10" t="s">
        <v>872</v>
      </c>
      <c r="F54" s="10" t="s">
        <v>1356</v>
      </c>
    </row>
    <row r="55" spans="1:9">
      <c r="A55" s="10" t="s">
        <v>724</v>
      </c>
      <c r="B55" s="10" t="s">
        <v>610</v>
      </c>
      <c r="C55" s="13" t="s">
        <v>1260</v>
      </c>
      <c r="D55" s="13" t="s">
        <v>1016</v>
      </c>
      <c r="E55" s="10" t="s">
        <v>873</v>
      </c>
      <c r="F55" s="10" t="s">
        <v>1354</v>
      </c>
    </row>
    <row r="56" spans="1:9">
      <c r="A56" s="10" t="s">
        <v>821</v>
      </c>
      <c r="B56" s="10"/>
      <c r="C56" s="13" t="s">
        <v>1259</v>
      </c>
      <c r="D56" s="13" t="s">
        <v>1017</v>
      </c>
      <c r="E56" s="10" t="s">
        <v>874</v>
      </c>
      <c r="F56" s="10"/>
    </row>
    <row r="57" spans="1:9">
      <c r="A57" s="10" t="s">
        <v>822</v>
      </c>
      <c r="B57" s="25" t="s">
        <v>57</v>
      </c>
      <c r="C57" s="13" t="s">
        <v>1258</v>
      </c>
      <c r="D57" s="13" t="s">
        <v>1018</v>
      </c>
      <c r="E57" s="10" t="s">
        <v>875</v>
      </c>
      <c r="F57" s="11" t="s">
        <v>25</v>
      </c>
    </row>
    <row r="58" spans="1:9">
      <c r="A58" s="10" t="s">
        <v>725</v>
      </c>
      <c r="B58" s="24" t="s">
        <v>907</v>
      </c>
      <c r="C58" s="13" t="s">
        <v>1257</v>
      </c>
      <c r="D58" s="13" t="s">
        <v>958</v>
      </c>
      <c r="E58" s="10" t="s">
        <v>876</v>
      </c>
      <c r="F58" s="10" t="s">
        <v>1355</v>
      </c>
    </row>
    <row r="59" spans="1:9">
      <c r="A59" s="10" t="s">
        <v>726</v>
      </c>
      <c r="B59" s="24" t="s">
        <v>908</v>
      </c>
      <c r="C59" s="13" t="s">
        <v>1256</v>
      </c>
      <c r="D59" s="13" t="s">
        <v>1019</v>
      </c>
      <c r="E59" s="10" t="s">
        <v>877</v>
      </c>
      <c r="F59" s="10" t="s">
        <v>1350</v>
      </c>
    </row>
    <row r="60" spans="1:9">
      <c r="A60" s="10" t="s">
        <v>727</v>
      </c>
      <c r="B60" s="24"/>
      <c r="C60" s="13" t="s">
        <v>1255</v>
      </c>
      <c r="D60" s="13" t="s">
        <v>1020</v>
      </c>
      <c r="E60" s="10" t="s">
        <v>878</v>
      </c>
      <c r="F60" s="10" t="s">
        <v>1349</v>
      </c>
    </row>
    <row r="61" spans="1:9">
      <c r="A61" s="10" t="s">
        <v>678</v>
      </c>
      <c r="B61" s="25" t="s">
        <v>58</v>
      </c>
      <c r="C61" s="13" t="s">
        <v>1254</v>
      </c>
      <c r="D61" s="13" t="s">
        <v>1021</v>
      </c>
      <c r="E61" s="10" t="s">
        <v>879</v>
      </c>
      <c r="F61" s="10"/>
    </row>
    <row r="62" spans="1:9">
      <c r="A62" s="10" t="s">
        <v>728</v>
      </c>
      <c r="B62" s="24" t="s">
        <v>910</v>
      </c>
      <c r="C62" s="13" t="s">
        <v>1253</v>
      </c>
      <c r="D62" s="13" t="s">
        <v>959</v>
      </c>
      <c r="E62" s="10" t="s">
        <v>880</v>
      </c>
      <c r="F62" s="11" t="s">
        <v>27</v>
      </c>
    </row>
    <row r="63" spans="1:9">
      <c r="A63" s="10" t="s">
        <v>679</v>
      </c>
      <c r="B63" s="24" t="s">
        <v>911</v>
      </c>
      <c r="C63" s="13" t="s">
        <v>1252</v>
      </c>
      <c r="D63" s="13" t="s">
        <v>960</v>
      </c>
      <c r="E63" s="10" t="s">
        <v>881</v>
      </c>
      <c r="F63" s="10" t="s">
        <v>1348</v>
      </c>
    </row>
    <row r="64" spans="1:9">
      <c r="A64" s="10" t="s">
        <v>680</v>
      </c>
      <c r="B64" s="10"/>
      <c r="C64" s="13" t="s">
        <v>1251</v>
      </c>
      <c r="D64" s="13" t="s">
        <v>1022</v>
      </c>
      <c r="E64" s="10" t="s">
        <v>882</v>
      </c>
      <c r="F64" s="10" t="s">
        <v>1347</v>
      </c>
    </row>
    <row r="65" spans="1:6">
      <c r="A65" s="10" t="s">
        <v>729</v>
      </c>
      <c r="C65" s="13" t="s">
        <v>1250</v>
      </c>
      <c r="D65" s="13" t="s">
        <v>961</v>
      </c>
      <c r="E65" t="s">
        <v>883</v>
      </c>
      <c r="F65" s="10" t="s">
        <v>1346</v>
      </c>
    </row>
    <row r="66" spans="1:6">
      <c r="A66" s="10" t="s">
        <v>730</v>
      </c>
      <c r="C66" s="13" t="s">
        <v>1249</v>
      </c>
      <c r="D66" s="13" t="s">
        <v>962</v>
      </c>
      <c r="E66" t="s">
        <v>884</v>
      </c>
      <c r="F66" t="s">
        <v>1345</v>
      </c>
    </row>
    <row r="67" spans="1:6">
      <c r="A67" s="10" t="s">
        <v>731</v>
      </c>
      <c r="C67" s="13" t="s">
        <v>1248</v>
      </c>
      <c r="D67" s="13" t="s">
        <v>963</v>
      </c>
      <c r="E67" t="s">
        <v>885</v>
      </c>
      <c r="F67" t="s">
        <v>1344</v>
      </c>
    </row>
    <row r="68" spans="1:6">
      <c r="A68" s="10" t="s">
        <v>732</v>
      </c>
      <c r="C68" s="13" t="s">
        <v>1247</v>
      </c>
      <c r="D68" s="13" t="s">
        <v>1023</v>
      </c>
      <c r="E68" t="s">
        <v>886</v>
      </c>
    </row>
    <row r="69" spans="1:6">
      <c r="A69" s="10" t="s">
        <v>681</v>
      </c>
      <c r="C69" s="13" t="s">
        <v>1246</v>
      </c>
      <c r="D69" s="13" t="s">
        <v>964</v>
      </c>
      <c r="E69" t="s">
        <v>887</v>
      </c>
    </row>
    <row r="70" spans="1:6">
      <c r="A70" s="10" t="s">
        <v>733</v>
      </c>
      <c r="C70" s="13" t="s">
        <v>1245</v>
      </c>
      <c r="D70" s="13" t="s">
        <v>966</v>
      </c>
      <c r="E70" t="s">
        <v>888</v>
      </c>
      <c r="F70" s="11" t="s">
        <v>51</v>
      </c>
    </row>
    <row r="71" spans="1:6">
      <c r="A71" s="10" t="s">
        <v>734</v>
      </c>
      <c r="C71" s="13" t="s">
        <v>1244</v>
      </c>
      <c r="D71" s="13" t="s">
        <v>965</v>
      </c>
      <c r="E71" t="s">
        <v>889</v>
      </c>
      <c r="F71" t="s">
        <v>1341</v>
      </c>
    </row>
    <row r="72" spans="1:6">
      <c r="A72" s="10" t="s">
        <v>735</v>
      </c>
      <c r="C72" s="13" t="s">
        <v>1243</v>
      </c>
      <c r="D72" s="13" t="s">
        <v>967</v>
      </c>
      <c r="E72" t="s">
        <v>890</v>
      </c>
      <c r="F72" t="s">
        <v>1342</v>
      </c>
    </row>
    <row r="73" spans="1:6">
      <c r="A73" s="10" t="s">
        <v>682</v>
      </c>
      <c r="C73" s="13" t="s">
        <v>1242</v>
      </c>
      <c r="D73" s="13" t="s">
        <v>1024</v>
      </c>
      <c r="E73" t="s">
        <v>891</v>
      </c>
      <c r="F73" s="26" t="s">
        <v>1343</v>
      </c>
    </row>
    <row r="74" spans="1:6">
      <c r="A74" s="10" t="s">
        <v>736</v>
      </c>
      <c r="C74" s="13" t="s">
        <v>1241</v>
      </c>
      <c r="D74" s="13" t="s">
        <v>1025</v>
      </c>
      <c r="E74" t="s">
        <v>892</v>
      </c>
      <c r="F74" s="26" t="s">
        <v>926</v>
      </c>
    </row>
    <row r="75" spans="1:6">
      <c r="A75" s="10" t="s">
        <v>823</v>
      </c>
      <c r="C75" s="13" t="s">
        <v>1240</v>
      </c>
      <c r="D75" s="13" t="s">
        <v>1026</v>
      </c>
      <c r="E75" t="s">
        <v>893</v>
      </c>
      <c r="F75" s="26" t="s">
        <v>291</v>
      </c>
    </row>
    <row r="76" spans="1:6">
      <c r="A76" s="10" t="s">
        <v>824</v>
      </c>
      <c r="C76" s="13" t="s">
        <v>1239</v>
      </c>
      <c r="D76" s="13" t="s">
        <v>1027</v>
      </c>
      <c r="E76" s="13" t="s">
        <v>894</v>
      </c>
      <c r="F76" s="26" t="s">
        <v>928</v>
      </c>
    </row>
    <row r="77" spans="1:6">
      <c r="A77" s="10" t="s">
        <v>825</v>
      </c>
      <c r="C77" s="13" t="s">
        <v>1238</v>
      </c>
      <c r="D77" s="13" t="s">
        <v>968</v>
      </c>
      <c r="F77" s="26" t="s">
        <v>929</v>
      </c>
    </row>
    <row r="78" spans="1:6">
      <c r="A78" s="10" t="s">
        <v>737</v>
      </c>
      <c r="C78" s="13" t="s">
        <v>1237</v>
      </c>
      <c r="D78" s="13" t="s">
        <v>969</v>
      </c>
      <c r="E78" s="11" t="s">
        <v>48</v>
      </c>
    </row>
    <row r="79" spans="1:6">
      <c r="A79" s="10" t="s">
        <v>683</v>
      </c>
      <c r="C79" s="13" t="s">
        <v>1236</v>
      </c>
      <c r="D79" s="13" t="s">
        <v>1028</v>
      </c>
      <c r="E79" s="13" t="s">
        <v>38</v>
      </c>
      <c r="F79" s="25" t="s">
        <v>53</v>
      </c>
    </row>
    <row r="80" spans="1:6">
      <c r="A80" s="10" t="s">
        <v>684</v>
      </c>
      <c r="C80" s="13" t="s">
        <v>1235</v>
      </c>
      <c r="D80" s="13" t="s">
        <v>1029</v>
      </c>
      <c r="E80" s="13" t="s">
        <v>39</v>
      </c>
      <c r="F80" t="s">
        <v>1339</v>
      </c>
    </row>
    <row r="81" spans="1:6">
      <c r="A81" s="10" t="s">
        <v>826</v>
      </c>
      <c r="C81" s="13" t="s">
        <v>1234</v>
      </c>
      <c r="D81" s="13" t="s">
        <v>1030</v>
      </c>
      <c r="E81" s="13" t="s">
        <v>40</v>
      </c>
      <c r="F81" t="s">
        <v>1340</v>
      </c>
    </row>
    <row r="82" spans="1:6">
      <c r="A82" s="10" t="s">
        <v>827</v>
      </c>
      <c r="C82" s="13" t="s">
        <v>1233</v>
      </c>
      <c r="D82" s="13" t="s">
        <v>1031</v>
      </c>
      <c r="E82" s="13" t="s">
        <v>41</v>
      </c>
    </row>
    <row r="83" spans="1:6">
      <c r="A83" s="10" t="s">
        <v>828</v>
      </c>
      <c r="C83" s="13" t="s">
        <v>1232</v>
      </c>
      <c r="D83" s="13" t="s">
        <v>970</v>
      </c>
      <c r="E83" s="13" t="s">
        <v>42</v>
      </c>
      <c r="F83" s="25" t="s">
        <v>63</v>
      </c>
    </row>
    <row r="84" spans="1:6">
      <c r="A84" s="10" t="s">
        <v>738</v>
      </c>
      <c r="C84" s="13" t="s">
        <v>1231</v>
      </c>
      <c r="D84" s="13" t="s">
        <v>1032</v>
      </c>
      <c r="E84" s="13" t="s">
        <v>43</v>
      </c>
      <c r="F84" t="s">
        <v>65</v>
      </c>
    </row>
    <row r="85" spans="1:6">
      <c r="A85" s="10" t="s">
        <v>739</v>
      </c>
      <c r="C85" s="13" t="s">
        <v>1230</v>
      </c>
      <c r="D85" s="13" t="s">
        <v>1033</v>
      </c>
      <c r="E85" s="13" t="s">
        <v>44</v>
      </c>
      <c r="F85" s="13" t="s">
        <v>64</v>
      </c>
    </row>
    <row r="86" spans="1:6">
      <c r="A86" s="10" t="s">
        <v>740</v>
      </c>
      <c r="C86" s="13" t="s">
        <v>1229</v>
      </c>
      <c r="D86" s="13" t="s">
        <v>1090</v>
      </c>
    </row>
    <row r="87" spans="1:6">
      <c r="A87" s="10" t="s">
        <v>741</v>
      </c>
      <c r="C87" s="13" t="s">
        <v>1228</v>
      </c>
      <c r="D87" s="13" t="s">
        <v>1091</v>
      </c>
      <c r="E87" s="11" t="s">
        <v>47</v>
      </c>
    </row>
    <row r="88" spans="1:6">
      <c r="A88" s="10" t="s">
        <v>742</v>
      </c>
      <c r="C88" s="13" t="s">
        <v>1227</v>
      </c>
      <c r="D88" s="13" t="s">
        <v>1034</v>
      </c>
      <c r="E88" s="13" t="s">
        <v>45</v>
      </c>
    </row>
    <row r="89" spans="1:6">
      <c r="A89" s="10" t="s">
        <v>829</v>
      </c>
      <c r="C89" s="13" t="s">
        <v>1226</v>
      </c>
      <c r="D89" s="13" t="s">
        <v>971</v>
      </c>
      <c r="E89" s="13" t="s">
        <v>41</v>
      </c>
    </row>
    <row r="90" spans="1:6">
      <c r="A90" s="10" t="s">
        <v>830</v>
      </c>
      <c r="C90" s="13" t="s">
        <v>1225</v>
      </c>
      <c r="D90" s="13" t="s">
        <v>1035</v>
      </c>
      <c r="E90" s="13" t="s">
        <v>42</v>
      </c>
    </row>
    <row r="91" spans="1:6">
      <c r="A91" s="10" t="s">
        <v>743</v>
      </c>
      <c r="C91" s="13" t="s">
        <v>1224</v>
      </c>
      <c r="D91" s="13" t="s">
        <v>1036</v>
      </c>
      <c r="E91" s="13" t="s">
        <v>46</v>
      </c>
    </row>
    <row r="92" spans="1:6">
      <c r="A92" s="10" t="s">
        <v>831</v>
      </c>
      <c r="C92" s="13" t="s">
        <v>1223</v>
      </c>
      <c r="D92" s="13" t="s">
        <v>1037</v>
      </c>
      <c r="E92" s="13" t="s">
        <v>38</v>
      </c>
    </row>
    <row r="93" spans="1:6">
      <c r="A93" s="10" t="s">
        <v>744</v>
      </c>
      <c r="C93" s="13" t="s">
        <v>1222</v>
      </c>
      <c r="D93" s="13" t="s">
        <v>972</v>
      </c>
    </row>
    <row r="94" spans="1:6">
      <c r="A94" s="10" t="s">
        <v>832</v>
      </c>
      <c r="C94" s="13" t="s">
        <v>1221</v>
      </c>
      <c r="D94" s="13" t="s">
        <v>1038</v>
      </c>
    </row>
    <row r="95" spans="1:6">
      <c r="A95" s="10" t="s">
        <v>685</v>
      </c>
      <c r="C95" s="13" t="s">
        <v>1220</v>
      </c>
      <c r="D95" s="13" t="s">
        <v>1039</v>
      </c>
    </row>
    <row r="96" spans="1:6">
      <c r="A96" s="10" t="s">
        <v>745</v>
      </c>
      <c r="C96" s="13" t="s">
        <v>1219</v>
      </c>
      <c r="D96" s="13" t="s">
        <v>1040</v>
      </c>
    </row>
    <row r="97" spans="1:4">
      <c r="A97" s="10" t="s">
        <v>833</v>
      </c>
      <c r="C97" s="13" t="s">
        <v>1218</v>
      </c>
      <c r="D97" s="13" t="s">
        <v>973</v>
      </c>
    </row>
    <row r="98" spans="1:4">
      <c r="A98" s="10" t="s">
        <v>746</v>
      </c>
      <c r="C98" s="13" t="s">
        <v>1217</v>
      </c>
      <c r="D98" s="13" t="s">
        <v>1041</v>
      </c>
    </row>
    <row r="99" spans="1:4">
      <c r="A99" s="10" t="s">
        <v>747</v>
      </c>
      <c r="C99" s="13" t="s">
        <v>1216</v>
      </c>
      <c r="D99" s="13" t="s">
        <v>1042</v>
      </c>
    </row>
    <row r="100" spans="1:4">
      <c r="A100" s="10" t="s">
        <v>748</v>
      </c>
      <c r="C100" s="13" t="s">
        <v>1215</v>
      </c>
      <c r="D100" s="13" t="s">
        <v>974</v>
      </c>
    </row>
    <row r="101" spans="1:4">
      <c r="A101" s="10" t="s">
        <v>749</v>
      </c>
      <c r="C101" s="13" t="s">
        <v>1214</v>
      </c>
      <c r="D101" s="13" t="s">
        <v>975</v>
      </c>
    </row>
    <row r="102" spans="1:4">
      <c r="A102" s="10" t="s">
        <v>834</v>
      </c>
      <c r="C102" s="13" t="s">
        <v>1213</v>
      </c>
      <c r="D102" s="13" t="s">
        <v>1043</v>
      </c>
    </row>
    <row r="103" spans="1:4">
      <c r="A103" s="10" t="s">
        <v>835</v>
      </c>
      <c r="C103" s="13" t="s">
        <v>1212</v>
      </c>
      <c r="D103" s="13" t="s">
        <v>1044</v>
      </c>
    </row>
    <row r="104" spans="1:4">
      <c r="A104" s="10" t="s">
        <v>750</v>
      </c>
      <c r="C104" s="13" t="s">
        <v>1211</v>
      </c>
      <c r="D104" s="13" t="s">
        <v>976</v>
      </c>
    </row>
    <row r="105" spans="1:4">
      <c r="A105" s="10" t="s">
        <v>686</v>
      </c>
      <c r="C105" s="13" t="s">
        <v>1210</v>
      </c>
      <c r="D105" s="13" t="s">
        <v>1045</v>
      </c>
    </row>
    <row r="106" spans="1:4">
      <c r="A106" s="10" t="s">
        <v>751</v>
      </c>
      <c r="C106" s="13" t="s">
        <v>1209</v>
      </c>
      <c r="D106" s="13" t="s">
        <v>1046</v>
      </c>
    </row>
    <row r="107" spans="1:4">
      <c r="A107" s="10" t="s">
        <v>687</v>
      </c>
      <c r="C107" s="13" t="s">
        <v>1208</v>
      </c>
      <c r="D107" s="13" t="s">
        <v>1047</v>
      </c>
    </row>
    <row r="108" spans="1:4">
      <c r="A108" s="10" t="s">
        <v>688</v>
      </c>
      <c r="C108" s="13" t="s">
        <v>1207</v>
      </c>
      <c r="D108" s="13" t="s">
        <v>1048</v>
      </c>
    </row>
    <row r="109" spans="1:4">
      <c r="A109" s="10" t="s">
        <v>689</v>
      </c>
      <c r="C109" s="13" t="s">
        <v>1206</v>
      </c>
      <c r="D109" s="13" t="s">
        <v>1049</v>
      </c>
    </row>
    <row r="110" spans="1:4">
      <c r="A110" s="10" t="s">
        <v>690</v>
      </c>
      <c r="C110" s="13" t="s">
        <v>1205</v>
      </c>
      <c r="D110" s="13" t="s">
        <v>1050</v>
      </c>
    </row>
    <row r="111" spans="1:4">
      <c r="A111" s="10" t="s">
        <v>691</v>
      </c>
      <c r="C111" s="13" t="s">
        <v>1204</v>
      </c>
      <c r="D111" s="13" t="s">
        <v>1051</v>
      </c>
    </row>
    <row r="112" spans="1:4">
      <c r="A112" s="10" t="s">
        <v>692</v>
      </c>
      <c r="C112" s="13" t="s">
        <v>1203</v>
      </c>
      <c r="D112" s="13" t="s">
        <v>1052</v>
      </c>
    </row>
    <row r="113" spans="1:4">
      <c r="A113" s="10" t="s">
        <v>836</v>
      </c>
      <c r="C113" s="13" t="s">
        <v>1202</v>
      </c>
      <c r="D113" s="13" t="s">
        <v>1053</v>
      </c>
    </row>
    <row r="114" spans="1:4">
      <c r="A114" s="10" t="s">
        <v>693</v>
      </c>
      <c r="C114" s="13" t="s">
        <v>1201</v>
      </c>
      <c r="D114" s="13" t="s">
        <v>1054</v>
      </c>
    </row>
    <row r="115" spans="1:4">
      <c r="A115" s="10" t="s">
        <v>694</v>
      </c>
      <c r="C115" s="13" t="s">
        <v>1200</v>
      </c>
      <c r="D115" s="13" t="s">
        <v>1055</v>
      </c>
    </row>
    <row r="116" spans="1:4">
      <c r="A116" s="10" t="s">
        <v>695</v>
      </c>
      <c r="C116" s="13" t="s">
        <v>1199</v>
      </c>
      <c r="D116" s="13" t="s">
        <v>1056</v>
      </c>
    </row>
    <row r="117" spans="1:4">
      <c r="A117" s="10" t="s">
        <v>696</v>
      </c>
      <c r="C117" s="13" t="s">
        <v>1198</v>
      </c>
      <c r="D117" s="13" t="s">
        <v>1057</v>
      </c>
    </row>
    <row r="118" spans="1:4">
      <c r="A118" s="10" t="s">
        <v>837</v>
      </c>
      <c r="C118" s="13" t="s">
        <v>1197</v>
      </c>
      <c r="D118" s="13" t="s">
        <v>1058</v>
      </c>
    </row>
    <row r="119" spans="1:4">
      <c r="A119" s="10" t="s">
        <v>752</v>
      </c>
      <c r="C119" s="13" t="s">
        <v>1196</v>
      </c>
      <c r="D119" s="13" t="s">
        <v>1092</v>
      </c>
    </row>
    <row r="120" spans="1:4">
      <c r="A120" s="10" t="s">
        <v>838</v>
      </c>
      <c r="C120" s="13" t="s">
        <v>1195</v>
      </c>
      <c r="D120" s="13" t="s">
        <v>1059</v>
      </c>
    </row>
    <row r="121" spans="1:4">
      <c r="A121" s="10" t="s">
        <v>697</v>
      </c>
      <c r="C121" s="13" t="s">
        <v>1194</v>
      </c>
      <c r="D121" s="13" t="s">
        <v>1060</v>
      </c>
    </row>
    <row r="122" spans="1:4">
      <c r="A122" s="10" t="s">
        <v>698</v>
      </c>
      <c r="C122" s="13" t="s">
        <v>1193</v>
      </c>
      <c r="D122" s="13" t="s">
        <v>1061</v>
      </c>
    </row>
    <row r="123" spans="1:4">
      <c r="A123" s="10" t="s">
        <v>753</v>
      </c>
      <c r="C123" s="13" t="s">
        <v>1192</v>
      </c>
      <c r="D123" s="13" t="s">
        <v>1062</v>
      </c>
    </row>
    <row r="124" spans="1:4">
      <c r="A124" s="10" t="s">
        <v>699</v>
      </c>
      <c r="C124" s="13" t="s">
        <v>1191</v>
      </c>
      <c r="D124" s="13" t="s">
        <v>1063</v>
      </c>
    </row>
    <row r="125" spans="1:4">
      <c r="A125" s="10" t="s">
        <v>700</v>
      </c>
      <c r="C125" s="13" t="s">
        <v>1190</v>
      </c>
      <c r="D125" s="13" t="s">
        <v>1093</v>
      </c>
    </row>
    <row r="126" spans="1:4">
      <c r="A126" s="10" t="s">
        <v>701</v>
      </c>
      <c r="C126" s="13" t="s">
        <v>1189</v>
      </c>
      <c r="D126" s="13" t="s">
        <v>1064</v>
      </c>
    </row>
    <row r="127" spans="1:4">
      <c r="A127" s="10" t="s">
        <v>754</v>
      </c>
      <c r="C127" s="13" t="s">
        <v>1188</v>
      </c>
      <c r="D127" s="13" t="s">
        <v>1094</v>
      </c>
    </row>
    <row r="128" spans="1:4">
      <c r="A128" s="10" t="s">
        <v>755</v>
      </c>
      <c r="C128" s="13" t="s">
        <v>1187</v>
      </c>
      <c r="D128" s="13" t="s">
        <v>1065</v>
      </c>
    </row>
    <row r="129" spans="1:4">
      <c r="A129" s="10" t="s">
        <v>756</v>
      </c>
      <c r="C129" s="13" t="s">
        <v>1186</v>
      </c>
      <c r="D129" s="13" t="s">
        <v>1066</v>
      </c>
    </row>
    <row r="130" spans="1:4">
      <c r="A130" s="10" t="s">
        <v>757</v>
      </c>
      <c r="C130" s="13" t="s">
        <v>1185</v>
      </c>
      <c r="D130" s="13" t="s">
        <v>1067</v>
      </c>
    </row>
    <row r="131" spans="1:4">
      <c r="A131" s="10" t="s">
        <v>758</v>
      </c>
      <c r="C131" s="13" t="s">
        <v>1184</v>
      </c>
      <c r="D131" s="13" t="s">
        <v>1095</v>
      </c>
    </row>
    <row r="132" spans="1:4">
      <c r="A132" s="10" t="s">
        <v>759</v>
      </c>
      <c r="C132" s="13" t="s">
        <v>1183</v>
      </c>
      <c r="D132" s="13" t="s">
        <v>1096</v>
      </c>
    </row>
    <row r="133" spans="1:4">
      <c r="A133" s="10" t="s">
        <v>760</v>
      </c>
      <c r="C133" s="13" t="s">
        <v>1182</v>
      </c>
      <c r="D133" s="13" t="s">
        <v>1068</v>
      </c>
    </row>
    <row r="134" spans="1:4">
      <c r="A134" s="10" t="s">
        <v>761</v>
      </c>
      <c r="C134" s="13" t="s">
        <v>1181</v>
      </c>
      <c r="D134" s="13" t="s">
        <v>1069</v>
      </c>
    </row>
    <row r="135" spans="1:4">
      <c r="A135" s="10" t="s">
        <v>762</v>
      </c>
      <c r="C135" s="13" t="s">
        <v>1180</v>
      </c>
      <c r="D135" s="13" t="s">
        <v>1070</v>
      </c>
    </row>
    <row r="136" spans="1:4">
      <c r="A136" s="10" t="s">
        <v>763</v>
      </c>
      <c r="C136" s="13" t="s">
        <v>1179</v>
      </c>
      <c r="D136" s="13" t="s">
        <v>1097</v>
      </c>
    </row>
    <row r="137" spans="1:4">
      <c r="A137" s="10" t="s">
        <v>661</v>
      </c>
      <c r="C137" s="13" t="s">
        <v>1178</v>
      </c>
      <c r="D137" s="13" t="s">
        <v>1071</v>
      </c>
    </row>
    <row r="138" spans="1:4">
      <c r="A138" s="10" t="s">
        <v>660</v>
      </c>
      <c r="C138" s="13" t="s">
        <v>1177</v>
      </c>
      <c r="D138" s="13" t="s">
        <v>1072</v>
      </c>
    </row>
    <row r="139" spans="1:4">
      <c r="A139" s="10" t="s">
        <v>659</v>
      </c>
      <c r="C139" s="13" t="s">
        <v>1176</v>
      </c>
      <c r="D139" s="13" t="s">
        <v>1073</v>
      </c>
    </row>
    <row r="140" spans="1:4">
      <c r="A140" s="10" t="s">
        <v>658</v>
      </c>
      <c r="C140" s="13" t="s">
        <v>1175</v>
      </c>
      <c r="D140" s="13" t="s">
        <v>1074</v>
      </c>
    </row>
    <row r="141" spans="1:4">
      <c r="A141" s="10" t="s">
        <v>764</v>
      </c>
      <c r="C141" s="13" t="s">
        <v>1174</v>
      </c>
      <c r="D141" s="13" t="s">
        <v>983</v>
      </c>
    </row>
    <row r="142" spans="1:4">
      <c r="A142" s="10" t="s">
        <v>657</v>
      </c>
      <c r="C142" s="13" t="s">
        <v>1173</v>
      </c>
      <c r="D142" s="13" t="s">
        <v>1075</v>
      </c>
    </row>
    <row r="143" spans="1:4">
      <c r="A143" s="10" t="s">
        <v>765</v>
      </c>
      <c r="C143" s="13" t="s">
        <v>1172</v>
      </c>
      <c r="D143" s="13" t="s">
        <v>1098</v>
      </c>
    </row>
    <row r="144" spans="1:4">
      <c r="A144" s="10" t="s">
        <v>656</v>
      </c>
      <c r="C144" s="13" t="s">
        <v>1171</v>
      </c>
      <c r="D144" s="13" t="s">
        <v>1099</v>
      </c>
    </row>
    <row r="145" spans="1:4">
      <c r="A145" s="10" t="s">
        <v>655</v>
      </c>
      <c r="C145" s="13" t="s">
        <v>1170</v>
      </c>
      <c r="D145" s="13" t="s">
        <v>1100</v>
      </c>
    </row>
    <row r="146" spans="1:4">
      <c r="A146" s="10" t="s">
        <v>766</v>
      </c>
      <c r="C146" s="13" t="s">
        <v>1169</v>
      </c>
      <c r="D146" s="13" t="s">
        <v>982</v>
      </c>
    </row>
    <row r="147" spans="1:4">
      <c r="A147" s="10" t="s">
        <v>839</v>
      </c>
      <c r="C147" s="13" t="s">
        <v>1168</v>
      </c>
      <c r="D147" s="13" t="s">
        <v>981</v>
      </c>
    </row>
    <row r="148" spans="1:4">
      <c r="A148" s="10" t="s">
        <v>767</v>
      </c>
      <c r="C148" s="13" t="s">
        <v>1167</v>
      </c>
      <c r="D148" s="13" t="s">
        <v>980</v>
      </c>
    </row>
    <row r="149" spans="1:4">
      <c r="A149" s="10" t="s">
        <v>768</v>
      </c>
      <c r="C149" s="13" t="s">
        <v>1158</v>
      </c>
      <c r="D149" s="13" t="s">
        <v>1076</v>
      </c>
    </row>
    <row r="150" spans="1:4">
      <c r="A150" s="10" t="s">
        <v>840</v>
      </c>
      <c r="C150" s="13" t="s">
        <v>1157</v>
      </c>
      <c r="D150" s="13" t="s">
        <v>1077</v>
      </c>
    </row>
    <row r="151" spans="1:4">
      <c r="A151" s="10" t="s">
        <v>654</v>
      </c>
      <c r="C151" s="13" t="s">
        <v>1156</v>
      </c>
      <c r="D151" s="13" t="s">
        <v>1078</v>
      </c>
    </row>
    <row r="152" spans="1:4">
      <c r="A152" s="10" t="s">
        <v>769</v>
      </c>
      <c r="C152" s="13" t="s">
        <v>1155</v>
      </c>
      <c r="D152" s="13" t="s">
        <v>979</v>
      </c>
    </row>
    <row r="153" spans="1:4">
      <c r="A153" s="10" t="s">
        <v>841</v>
      </c>
      <c r="C153" s="13" t="s">
        <v>1154</v>
      </c>
      <c r="D153" s="13" t="s">
        <v>1079</v>
      </c>
    </row>
    <row r="154" spans="1:4">
      <c r="A154" s="10" t="s">
        <v>653</v>
      </c>
      <c r="C154" s="13" t="s">
        <v>1153</v>
      </c>
      <c r="D154" s="13" t="s">
        <v>1080</v>
      </c>
    </row>
    <row r="155" spans="1:4">
      <c r="A155" s="10" t="s">
        <v>652</v>
      </c>
      <c r="C155" s="13" t="s">
        <v>1152</v>
      </c>
      <c r="D155" s="13" t="s">
        <v>1081</v>
      </c>
    </row>
    <row r="156" spans="1:4">
      <c r="A156" s="10" t="s">
        <v>770</v>
      </c>
      <c r="C156" s="13" t="s">
        <v>1151</v>
      </c>
      <c r="D156" s="13" t="s">
        <v>1082</v>
      </c>
    </row>
    <row r="157" spans="1:4">
      <c r="A157" s="10" t="s">
        <v>842</v>
      </c>
      <c r="C157" s="13" t="s">
        <v>1150</v>
      </c>
      <c r="D157" s="13" t="s">
        <v>978</v>
      </c>
    </row>
    <row r="158" spans="1:4">
      <c r="A158" s="10" t="s">
        <v>651</v>
      </c>
      <c r="C158" s="13" t="s">
        <v>1149</v>
      </c>
      <c r="D158" s="13" t="s">
        <v>1083</v>
      </c>
    </row>
    <row r="159" spans="1:4">
      <c r="A159" s="10" t="s">
        <v>771</v>
      </c>
      <c r="C159" s="13" t="s">
        <v>1148</v>
      </c>
      <c r="D159" s="13" t="s">
        <v>1101</v>
      </c>
    </row>
    <row r="160" spans="1:4">
      <c r="A160" s="10" t="s">
        <v>772</v>
      </c>
      <c r="C160" s="13" t="s">
        <v>1147</v>
      </c>
      <c r="D160" s="13" t="s">
        <v>1102</v>
      </c>
    </row>
    <row r="161" spans="1:4">
      <c r="A161" s="10" t="s">
        <v>773</v>
      </c>
      <c r="C161" s="13" t="s">
        <v>1146</v>
      </c>
      <c r="D161" s="13" t="s">
        <v>977</v>
      </c>
    </row>
    <row r="162" spans="1:4">
      <c r="A162" s="10" t="s">
        <v>774</v>
      </c>
      <c r="C162" s="13" t="s">
        <v>1145</v>
      </c>
      <c r="D162" s="13" t="s">
        <v>1085</v>
      </c>
    </row>
    <row r="163" spans="1:4">
      <c r="A163" s="10" t="s">
        <v>843</v>
      </c>
      <c r="C163" s="13" t="s">
        <v>1144</v>
      </c>
      <c r="D163" s="13" t="s">
        <v>1084</v>
      </c>
    </row>
    <row r="164" spans="1:4">
      <c r="A164" s="10" t="s">
        <v>650</v>
      </c>
    </row>
    <row r="165" spans="1:4">
      <c r="A165" s="10" t="s">
        <v>649</v>
      </c>
    </row>
    <row r="166" spans="1:4">
      <c r="A166" s="10" t="s">
        <v>844</v>
      </c>
    </row>
    <row r="167" spans="1:4">
      <c r="A167" s="10" t="s">
        <v>648</v>
      </c>
    </row>
    <row r="168" spans="1:4">
      <c r="A168" s="10" t="s">
        <v>647</v>
      </c>
    </row>
    <row r="169" spans="1:4">
      <c r="A169" s="10" t="s">
        <v>646</v>
      </c>
    </row>
    <row r="170" spans="1:4">
      <c r="A170" s="10" t="s">
        <v>775</v>
      </c>
    </row>
    <row r="171" spans="1:4">
      <c r="A171" s="10" t="s">
        <v>776</v>
      </c>
    </row>
    <row r="172" spans="1:4">
      <c r="A172" s="10" t="s">
        <v>845</v>
      </c>
    </row>
    <row r="173" spans="1:4">
      <c r="A173" s="10" t="s">
        <v>846</v>
      </c>
    </row>
    <row r="174" spans="1:4">
      <c r="A174" s="10" t="s">
        <v>847</v>
      </c>
    </row>
    <row r="175" spans="1:4">
      <c r="A175" s="10" t="s">
        <v>645</v>
      </c>
    </row>
    <row r="176" spans="1:4">
      <c r="A176" s="10" t="s">
        <v>644</v>
      </c>
    </row>
    <row r="177" spans="1:1">
      <c r="A177" s="10" t="s">
        <v>643</v>
      </c>
    </row>
    <row r="178" spans="1:1">
      <c r="A178" s="10" t="s">
        <v>777</v>
      </c>
    </row>
    <row r="179" spans="1:1">
      <c r="A179" s="10" t="s">
        <v>848</v>
      </c>
    </row>
    <row r="180" spans="1:1">
      <c r="A180" s="10" t="s">
        <v>642</v>
      </c>
    </row>
    <row r="181" spans="1:1">
      <c r="A181" s="10" t="s">
        <v>641</v>
      </c>
    </row>
    <row r="182" spans="1:1">
      <c r="A182" s="10" t="s">
        <v>640</v>
      </c>
    </row>
    <row r="183" spans="1:1">
      <c r="A183" s="10" t="s">
        <v>639</v>
      </c>
    </row>
    <row r="184" spans="1:1">
      <c r="A184" s="10" t="s">
        <v>638</v>
      </c>
    </row>
    <row r="185" spans="1:1">
      <c r="A185" s="10" t="s">
        <v>849</v>
      </c>
    </row>
    <row r="186" spans="1:1">
      <c r="A186" s="10" t="s">
        <v>637</v>
      </c>
    </row>
    <row r="187" spans="1:1">
      <c r="A187" s="10" t="s">
        <v>636</v>
      </c>
    </row>
    <row r="188" spans="1:1">
      <c r="A188" s="10" t="s">
        <v>635</v>
      </c>
    </row>
    <row r="189" spans="1:1">
      <c r="A189" s="10" t="s">
        <v>634</v>
      </c>
    </row>
    <row r="190" spans="1:1">
      <c r="A190" s="10" t="s">
        <v>850</v>
      </c>
    </row>
    <row r="191" spans="1:1">
      <c r="A191" s="10" t="s">
        <v>633</v>
      </c>
    </row>
    <row r="192" spans="1:1">
      <c r="A192" s="10" t="s">
        <v>778</v>
      </c>
    </row>
    <row r="193" spans="1:1">
      <c r="A193" s="10" t="s">
        <v>632</v>
      </c>
    </row>
    <row r="194" spans="1:1">
      <c r="A194" s="10" t="s">
        <v>851</v>
      </c>
    </row>
    <row r="195" spans="1:1">
      <c r="A195" s="10" t="s">
        <v>779</v>
      </c>
    </row>
    <row r="196" spans="1:1">
      <c r="A196" s="10" t="s">
        <v>780</v>
      </c>
    </row>
    <row r="197" spans="1:1">
      <c r="A197" s="10" t="s">
        <v>852</v>
      </c>
    </row>
    <row r="198" spans="1:1">
      <c r="A198" s="10" t="s">
        <v>781</v>
      </c>
    </row>
    <row r="199" spans="1:1">
      <c r="A199" s="10" t="s">
        <v>631</v>
      </c>
    </row>
    <row r="200" spans="1:1">
      <c r="A200" s="10" t="s">
        <v>782</v>
      </c>
    </row>
    <row r="201" spans="1:1">
      <c r="A201" s="10" t="s">
        <v>783</v>
      </c>
    </row>
    <row r="202" spans="1:1">
      <c r="A202" s="10" t="s">
        <v>630</v>
      </c>
    </row>
    <row r="203" spans="1:1">
      <c r="A203" s="10" t="s">
        <v>784</v>
      </c>
    </row>
    <row r="204" spans="1:1">
      <c r="A204" s="10" t="s">
        <v>785</v>
      </c>
    </row>
    <row r="205" spans="1:1">
      <c r="A205" s="10" t="s">
        <v>786</v>
      </c>
    </row>
    <row r="206" spans="1:1">
      <c r="A206" s="10" t="s">
        <v>787</v>
      </c>
    </row>
    <row r="207" spans="1:1">
      <c r="A207" s="10" t="s">
        <v>629</v>
      </c>
    </row>
    <row r="208" spans="1:1">
      <c r="A208" s="10" t="s">
        <v>788</v>
      </c>
    </row>
    <row r="209" spans="1:1">
      <c r="A209" s="10" t="s">
        <v>628</v>
      </c>
    </row>
    <row r="210" spans="1:1">
      <c r="A210" s="10" t="s">
        <v>789</v>
      </c>
    </row>
    <row r="211" spans="1:1">
      <c r="A211" s="10" t="s">
        <v>790</v>
      </c>
    </row>
    <row r="212" spans="1:1">
      <c r="A212" s="10" t="s">
        <v>791</v>
      </c>
    </row>
    <row r="213" spans="1:1">
      <c r="A213" s="10" t="s">
        <v>853</v>
      </c>
    </row>
    <row r="214" spans="1:1">
      <c r="A214" s="10" t="s">
        <v>627</v>
      </c>
    </row>
    <row r="215" spans="1:1">
      <c r="A215" s="10" t="s">
        <v>854</v>
      </c>
    </row>
    <row r="216" spans="1:1">
      <c r="A216" s="10" t="s">
        <v>792</v>
      </c>
    </row>
    <row r="217" spans="1:1">
      <c r="A217" s="10" t="s">
        <v>855</v>
      </c>
    </row>
    <row r="218" spans="1:1">
      <c r="A218" s="10" t="s">
        <v>856</v>
      </c>
    </row>
    <row r="219" spans="1:1">
      <c r="A219" s="10" t="s">
        <v>793</v>
      </c>
    </row>
    <row r="220" spans="1:1">
      <c r="A220" s="10" t="s">
        <v>794</v>
      </c>
    </row>
    <row r="221" spans="1:1">
      <c r="A221" s="10" t="s">
        <v>626</v>
      </c>
    </row>
    <row r="222" spans="1:1">
      <c r="A222" s="10" t="s">
        <v>625</v>
      </c>
    </row>
    <row r="223" spans="1:1">
      <c r="A223" s="10" t="s">
        <v>624</v>
      </c>
    </row>
    <row r="224" spans="1:1">
      <c r="A224" s="10" t="s">
        <v>623</v>
      </c>
    </row>
    <row r="225" spans="1:1">
      <c r="A225" s="10" t="s">
        <v>795</v>
      </c>
    </row>
    <row r="226" spans="1:1">
      <c r="A226" s="10" t="s">
        <v>622</v>
      </c>
    </row>
    <row r="227" spans="1:1">
      <c r="A227" s="10" t="s">
        <v>621</v>
      </c>
    </row>
    <row r="228" spans="1:1">
      <c r="A228" s="10" t="s">
        <v>796</v>
      </c>
    </row>
    <row r="229" spans="1:1">
      <c r="A229" s="10" t="s">
        <v>797</v>
      </c>
    </row>
    <row r="230" spans="1:1">
      <c r="A230" s="10" t="s">
        <v>857</v>
      </c>
    </row>
    <row r="231" spans="1:1">
      <c r="A231" s="10" t="s">
        <v>620</v>
      </c>
    </row>
    <row r="232" spans="1:1">
      <c r="A232" s="10" t="s">
        <v>798</v>
      </c>
    </row>
    <row r="233" spans="1:1">
      <c r="A233" s="10" t="s">
        <v>858</v>
      </c>
    </row>
    <row r="234" spans="1:1">
      <c r="A234" s="10" t="s">
        <v>799</v>
      </c>
    </row>
    <row r="235" spans="1:1">
      <c r="A235" s="10" t="s">
        <v>619</v>
      </c>
    </row>
    <row r="236" spans="1:1">
      <c r="A236" s="10" t="s">
        <v>800</v>
      </c>
    </row>
    <row r="237" spans="1:1">
      <c r="A237" s="10" t="s">
        <v>859</v>
      </c>
    </row>
    <row r="238" spans="1:1">
      <c r="A238" s="10" t="s">
        <v>801</v>
      </c>
    </row>
    <row r="239" spans="1:1">
      <c r="A239" s="10" t="s">
        <v>618</v>
      </c>
    </row>
    <row r="240" spans="1:1">
      <c r="A240" s="10" t="s">
        <v>617</v>
      </c>
    </row>
    <row r="241" spans="1:1">
      <c r="A241" s="10" t="s">
        <v>802</v>
      </c>
    </row>
    <row r="242" spans="1:1">
      <c r="A242" s="10" t="s">
        <v>803</v>
      </c>
    </row>
    <row r="243" spans="1:1">
      <c r="A243" s="10" t="s">
        <v>804</v>
      </c>
    </row>
    <row r="244" spans="1:1">
      <c r="A244" s="10" t="s">
        <v>805</v>
      </c>
    </row>
    <row r="245" spans="1:1">
      <c r="A245" s="10" t="s">
        <v>616</v>
      </c>
    </row>
    <row r="246" spans="1:1">
      <c r="A246" s="10" t="s">
        <v>806</v>
      </c>
    </row>
    <row r="247" spans="1:1">
      <c r="A247" s="10" t="s">
        <v>615</v>
      </c>
    </row>
    <row r="248" spans="1:1">
      <c r="A248" s="10" t="s">
        <v>614</v>
      </c>
    </row>
    <row r="249" spans="1:1">
      <c r="A249" s="10" t="s">
        <v>860</v>
      </c>
    </row>
    <row r="250" spans="1:1">
      <c r="A250" s="10" t="s">
        <v>815</v>
      </c>
    </row>
    <row r="251" spans="1:1">
      <c r="A251" s="10" t="s">
        <v>861</v>
      </c>
    </row>
    <row r="252" spans="1:1">
      <c r="A252" s="10" t="s">
        <v>862</v>
      </c>
    </row>
    <row r="253" spans="1:1">
      <c r="A253" s="10" t="s">
        <v>863</v>
      </c>
    </row>
    <row r="254" spans="1:1">
      <c r="A254" s="10" t="s">
        <v>613</v>
      </c>
    </row>
    <row r="255" spans="1:1">
      <c r="A255" s="10" t="s">
        <v>612</v>
      </c>
    </row>
    <row r="256" spans="1:1">
      <c r="A256" s="10" t="s">
        <v>611</v>
      </c>
    </row>
  </sheetData>
  <sheetProtection selectLockedCells="1"/>
  <phoneticPr fontId="5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7"/>
  <sheetViews>
    <sheetView windowProtection="1" workbookViewId="0">
      <selection activeCell="A7" sqref="A7:D8"/>
    </sheetView>
  </sheetViews>
  <sheetFormatPr defaultRowHeight="15"/>
  <cols>
    <col min="1" max="1" width="16" customWidth="1"/>
    <col min="2" max="2" width="40.5703125" customWidth="1"/>
  </cols>
  <sheetData>
    <row r="1" spans="1:4">
      <c r="A1" s="8" t="s">
        <v>1367</v>
      </c>
      <c r="B1" s="8" t="s">
        <v>1368</v>
      </c>
      <c r="C1" s="26"/>
      <c r="D1" s="26"/>
    </row>
    <row r="2" spans="1:4">
      <c r="A2" s="8" t="s">
        <v>1369</v>
      </c>
      <c r="B2" s="271" t="s">
        <v>71</v>
      </c>
      <c r="C2" s="26"/>
      <c r="D2" s="26"/>
    </row>
    <row r="3" spans="1:4">
      <c r="A3" s="26" t="s">
        <v>1370</v>
      </c>
      <c r="B3" s="26" t="s">
        <v>1377</v>
      </c>
      <c r="C3" s="26"/>
      <c r="D3" s="26"/>
    </row>
    <row r="4" spans="1:4">
      <c r="A4" s="8" t="s">
        <v>1371</v>
      </c>
      <c r="B4" s="271"/>
      <c r="C4" s="26"/>
      <c r="D4" s="26"/>
    </row>
    <row r="5" spans="1:4">
      <c r="A5" s="8" t="s">
        <v>1372</v>
      </c>
      <c r="B5" s="206">
        <v>42235</v>
      </c>
      <c r="C5" s="26"/>
      <c r="D5" s="26"/>
    </row>
    <row r="6" spans="1:4">
      <c r="A6" s="26"/>
      <c r="B6" s="26"/>
      <c r="C6" s="26"/>
      <c r="D6" s="26"/>
    </row>
    <row r="7" spans="1:4">
      <c r="A7" s="8" t="s">
        <v>1373</v>
      </c>
      <c r="B7" s="8" t="s">
        <v>1374</v>
      </c>
      <c r="C7" s="271" t="s">
        <v>1375</v>
      </c>
      <c r="D7" s="26" t="s">
        <v>1376</v>
      </c>
    </row>
  </sheetData>
  <phoneticPr fontId="5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お読みください</vt:lpstr>
      <vt:lpstr>1)登録</vt:lpstr>
      <vt:lpstr>2) TAP概観</vt:lpstr>
      <vt:lpstr>3) 応募者プロフィール</vt:lpstr>
      <vt:lpstr>4) プロジェクトプロフィール</vt:lpstr>
      <vt:lpstr>5) 応募者のコミットメント（目標）</vt:lpstr>
      <vt:lpstr>Reference</vt:lpstr>
      <vt:lpstr>log</vt:lpstr>
      <vt:lpstr>action_focus</vt:lpstr>
      <vt:lpstr>adap_area</vt:lpstr>
      <vt:lpstr>admindiv_type</vt:lpstr>
      <vt:lpstr>ambition</vt:lpstr>
      <vt:lpstr>boolean</vt:lpstr>
      <vt:lpstr>boolean?</vt:lpstr>
      <vt:lpstr>boolean?na</vt:lpstr>
      <vt:lpstr>boolean_progress</vt:lpstr>
      <vt:lpstr>boolean_progress?</vt:lpstr>
      <vt:lpstr>Boolean_version</vt:lpstr>
      <vt:lpstr>Boundary</vt:lpstr>
      <vt:lpstr>Carbon_intensity_unit</vt:lpstr>
      <vt:lpstr>Climate_hazards</vt:lpstr>
      <vt:lpstr>commitment_type</vt:lpstr>
      <vt:lpstr>country</vt:lpstr>
      <vt:lpstr>currency_list</vt:lpstr>
      <vt:lpstr>economy_type</vt:lpstr>
      <vt:lpstr>Emission_sources</vt:lpstr>
      <vt:lpstr>energy_commitment_type</vt:lpstr>
      <vt:lpstr>File_formats</vt:lpstr>
      <vt:lpstr>geography_type</vt:lpstr>
      <vt:lpstr>higher_level</vt:lpstr>
      <vt:lpstr>Images_formats</vt:lpstr>
      <vt:lpstr>Miti_methods</vt:lpstr>
      <vt:lpstr>Miti_sector</vt:lpstr>
      <vt:lpstr>project_status</vt:lpstr>
      <vt:lpstr>project_timeline</vt:lpstr>
      <vt:lpstr>reduction_target_type</vt:lpstr>
      <vt:lpstr>reduction_type</vt:lpstr>
      <vt:lpstr>Waste_collection_unit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chang.dengbeck</dc:creator>
  <cp:lastModifiedBy>atte.oksanen</cp:lastModifiedBy>
  <cp:lastPrinted>2015-03-13T13:39:06Z</cp:lastPrinted>
  <dcterms:created xsi:type="dcterms:W3CDTF">2015-02-27T14:49:24Z</dcterms:created>
  <dcterms:modified xsi:type="dcterms:W3CDTF">2015-08-27T08:36:44Z</dcterms:modified>
</cp:coreProperties>
</file>